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0" windowWidth="19095" windowHeight="6630" firstSheet="6" activeTab="14"/>
  </bookViews>
  <sheets>
    <sheet name="Cham mo hinh" sheetId="1" r:id="rId1"/>
    <sheet name="Y-DAO" sheetId="2" r:id="rId2"/>
    <sheet name="NGAN-LAN" sheetId="3" r:id="rId3"/>
    <sheet name="DAT-THUAN" sheetId="4" r:id="rId4"/>
    <sheet name="KIEM-THONG" sheetId="5" r:id="rId5"/>
    <sheet name="Anh van" sheetId="6" r:id="rId6"/>
    <sheet name="Su-Dia-GCD-QL" sheetId="7" r:id="rId7"/>
    <sheet name="Hoa" sheetId="8" r:id="rId8"/>
    <sheet name="Ly - CN8" sheetId="9" r:id="rId9"/>
    <sheet name="AN-MT" sheetId="10" r:id="rId10"/>
    <sheet name="Sinh-CN7" sheetId="11" r:id="rId11"/>
    <sheet name="The duc" sheetId="12" r:id="rId12"/>
    <sheet name="Tin" sheetId="13" r:id="rId13"/>
    <sheet name="Toan" sheetId="14" r:id="rId14"/>
    <sheet name="Van" sheetId="15" r:id="rId15"/>
  </sheets>
  <definedNames>
    <definedName name="_xlnm.Print_Titles" localSheetId="5">'Anh van'!$3:$3</definedName>
    <definedName name="_xlnm.Print_Titles" localSheetId="9">'AN-MT'!$3:$3</definedName>
    <definedName name="_xlnm.Print_Titles" localSheetId="3">'DAT-THUAN'!$3:$3</definedName>
    <definedName name="_xlnm.Print_Titles" localSheetId="4">'KIEM-THONG'!$3:$3</definedName>
    <definedName name="_xlnm.Print_Titles" localSheetId="8">'Ly - CN8'!$3:$3</definedName>
    <definedName name="_xlnm.Print_Titles" localSheetId="2">'NGAN-LAN'!$3:$3</definedName>
    <definedName name="_xlnm.Print_Titles" localSheetId="10">'Sinh-CN7'!$3:$3</definedName>
    <definedName name="_xlnm.Print_Titles" localSheetId="6">'Su-Dia-GCD-QL'!$3:$3</definedName>
    <definedName name="_xlnm.Print_Titles" localSheetId="13">'Toan'!$3:$3</definedName>
    <definedName name="_xlnm.Print_Titles" localSheetId="14">'Van'!$3:$3</definedName>
    <definedName name="_xlnm.Print_Titles" localSheetId="1">'Y-DAO'!$3:$3</definedName>
  </definedNames>
  <calcPr fullCalcOnLoad="1"/>
</workbook>
</file>

<file path=xl/sharedStrings.xml><?xml version="1.0" encoding="utf-8"?>
<sst xmlns="http://schemas.openxmlformats.org/spreadsheetml/2006/main" count="627" uniqueCount="423">
  <si>
    <t>STT</t>
  </si>
  <si>
    <t>TÊN GIẢI PHÁP</t>
  </si>
  <si>
    <t>HỌ VÀ TÊN</t>
  </si>
  <si>
    <t>ĐỊA CHỈ/ĐƠN VỊ</t>
  </si>
  <si>
    <t>Chấm mô hình</t>
  </si>
  <si>
    <t>Nguyễn Hà Nhật Thúy</t>
  </si>
  <si>
    <t>Lê Thị Huệ</t>
  </si>
  <si>
    <t>Trường Tiểu học Long Hưng, Biên Hòa, Đồng Nai</t>
  </si>
  <si>
    <t>Trường Tiểu học Tân Hạnh, Biên Hòa, Đồng Nai</t>
  </si>
  <si>
    <t>Trường THCS Hùng Vương, Biên Hòa, Đồng Nai</t>
  </si>
  <si>
    <t>Trường THCS Trần Hưng Đạo, Biên Hòa, Đồng Nai</t>
  </si>
  <si>
    <t>Nguyễn Thị Thu Thủy</t>
  </si>
  <si>
    <t>Trò chơi toán học</t>
  </si>
  <si>
    <t>Hồ Đức Thắng</t>
  </si>
  <si>
    <t>Đinh Vũ Công Anh</t>
  </si>
  <si>
    <t>Trường THCS Lê Quang Định, Biên Hòa, Đồng Nai</t>
  </si>
  <si>
    <t>Phạm Thị Thanh</t>
  </si>
  <si>
    <t>Lê Thị Hạnh Dung</t>
  </si>
  <si>
    <t>Trương Thúy Mai</t>
  </si>
  <si>
    <t>Trường Mẫu Giáo Thanh Bình, Biên Hòa, Đồng Nai</t>
  </si>
  <si>
    <t>Trường Tiểu học An Lợi, Huyện Long Thành, Đồng Nai</t>
  </si>
  <si>
    <t>DANH SÁCH GIÁI PHÁP THAM DỰ CHƯƠNG TRÌNH 6 NĂM 2014 KHỐI MẦM NON</t>
  </si>
  <si>
    <t>Xây dựng bộ thư viện chương trình ca múa nhạc Mầm non</t>
  </si>
  <si>
    <t>Nguyễn Thị Thanh Nga</t>
  </si>
  <si>
    <t>Trường Mầm non Thành Nghĩa, Ấp 7, xã Tam Phước, Long Thành, Đồng Nai</t>
  </si>
  <si>
    <t>DANH SÁCH GIÁI PHÁP THAM DỰ CHƯƠNG TRÌNH 6 NĂM 2014 KHỐI TIỂU HỌC</t>
  </si>
  <si>
    <t>Giải pháp sử dụng đồ dùng dạy học trực quan tạo hứng thú học tập cho học sinh qua phân môn vẽ tranh bậc Tiểu học</t>
  </si>
  <si>
    <t>Trường Tiểu học Tập Phước, Xã Long Phước, Huyện Long Thành, Đồng Nai</t>
  </si>
  <si>
    <t>Hướng dẫn học sinh làm đồ dùng -đồ chơi ứng dụng kiến thức Vật lý THCS</t>
  </si>
  <si>
    <t>Phan Thị Hưởng</t>
  </si>
  <si>
    <t>Sử dụng bản đồ tư duy trong môn Lịch sử ở trường THCS</t>
  </si>
  <si>
    <t>Đinh Thị Thanh Tâm</t>
  </si>
  <si>
    <t>Dạy học vật lý khối 6,7 bắng sơ đồ tư duy</t>
  </si>
  <si>
    <t>Trần Thị Diễm Trinh</t>
  </si>
  <si>
    <t>Trường THCS Long Thành, huyện Long Thành, Đồng Nai</t>
  </si>
  <si>
    <t>Phát huy tích cực học tập toán lớp 6 bằng bản đồ tư duy</t>
  </si>
  <si>
    <t>Nguyễn Thị Diễm</t>
  </si>
  <si>
    <t>Trường THCS An Phước, huyện Long Thành, Đồng Nai</t>
  </si>
  <si>
    <t>Sử dụng bản đồ tư duy trong dạy học phân môn Ngữ văn ở trường THCS</t>
  </si>
  <si>
    <t>Trần Thị Lý</t>
  </si>
  <si>
    <t>Trường THCS Tân Hiệp, Huyện Long Thành, Đồng Nai</t>
  </si>
  <si>
    <t>Kinds of "Reading" by " Listening" of enghish 8th and 9th form</t>
  </si>
  <si>
    <t>Trường THCS Bình An, Huyện Long Thành, Đồng Nai</t>
  </si>
  <si>
    <t>Phương pháp sử dụng phim ảnh nhằm nâng cao hiệu quả trong dạy học Địa lý lớp 7 ở trường THCS</t>
  </si>
  <si>
    <t>TRường THCS Phước Bình, Huyện Long Thành, Đồng Nai</t>
  </si>
  <si>
    <t>Trường Mầm non Hoa Hồng, thị xã Long Khánh, Đồng Nai</t>
  </si>
  <si>
    <t>Một số giải pháp nâng cao chất lượng bài giảng ứng dụng CNTT trong trường Mầm non</t>
  </si>
  <si>
    <t>Hồ Hoàng Thủy</t>
  </si>
  <si>
    <t>Nguyễn Thị Hoàng Vân</t>
  </si>
  <si>
    <t>Kinh nghiệm sử dụng đồ dùng dạy học và trò chơi trong môn học vần có hiệu quả</t>
  </si>
  <si>
    <t>Trường Tiểu học Trưng Vương, thị xã Long Khánh, Đồng Nai</t>
  </si>
  <si>
    <t xml:space="preserve">Huỳnh Thị Thu Thủy
</t>
  </si>
  <si>
    <t>Một số kinh nghiệm sử dụng phương pháp dạy học bằng "Sơ đồ tư duy" lớp 4.</t>
  </si>
  <si>
    <t>Trường Tiểu học Kim Đồng, thị xã Long Khánh, Đồng Nai</t>
  </si>
  <si>
    <t>Ứng dụng sơ đồ tư duy và phần mềm Activinspire nhằm nâng cao hiệu quả giảng dạy môn Công Nghệ 7</t>
  </si>
  <si>
    <t>Nguyễn Trường Sinh</t>
  </si>
  <si>
    <t>Trường THCS Hàng Gòn, thị xã Long Khánh, Đồng Nai</t>
  </si>
  <si>
    <t>Một số kinh nghiệm cải tiến đồ dùng dạy học nhằm nâng cao hiệu quả giảng dạy vật lí 7,8.</t>
  </si>
  <si>
    <t>Nguyễn Quốc  Vương</t>
  </si>
  <si>
    <t>Trường THCS Lê Quý Đôn, thị xã Long Khánh, Đồng Nai</t>
  </si>
  <si>
    <t>Trường THCS Nguyễn Trãi, thị xã Long Khánh, Đồng Nai</t>
  </si>
  <si>
    <t>Nguyễn Thị Ngọc  Tâm</t>
  </si>
  <si>
    <t>Bộ tranh ảnh tư liệu minh họa các văn bản nhật dụng trong chương trình ngữ văn THCS</t>
  </si>
  <si>
    <t>Bộ tranh ảnh đĩa CD hỗ trợ giảng dạy trong âm nhạc thường thức lớp 8</t>
  </si>
  <si>
    <t>Tam giác - các đường chủ yếu trong tam giác</t>
  </si>
  <si>
    <t>Bộ dụng cụ dạy học chương tứ giác hình học 8</t>
  </si>
  <si>
    <t>Hằng đẳng thức đáng nhớ</t>
  </si>
  <si>
    <t>Một vài tư liệu phục vụ cho việc giảng dạy sinh học 9</t>
  </si>
  <si>
    <t>Bộ biểu diễn lắp ráp mạch điện THCS</t>
  </si>
  <si>
    <t>Đỗ Thanh Loan</t>
  </si>
  <si>
    <t>Ứng dụng bản đồ tư duy trong dạy học lập trình</t>
  </si>
  <si>
    <t>Sa bàn đa năng giảng dạy thể dục trong trường THCS</t>
  </si>
  <si>
    <t>Hà Phước Tài</t>
  </si>
  <si>
    <t>Diệp Thị Xuân Hảo, Nguyễn Thành Vinh</t>
  </si>
  <si>
    <t>Trần Thị Diệu Thuần, Nguyễn Thu Thủy</t>
  </si>
  <si>
    <t>Nguyễn Thị Kim Ngân, Đỗ Thị Cao Sang, Trần Thị Đức Hạnh</t>
  </si>
  <si>
    <t>Lương Thị Hồng Yến, Tô Kim Yến</t>
  </si>
  <si>
    <t>Mai Thùy Nhung, Đặng Thị Lệ Thu</t>
  </si>
  <si>
    <t>Lê Thị Tuyết, Lê Thị Phương Thảo</t>
  </si>
  <si>
    <t>Phương pháp vẽ hình chiếu môn công nghệ lớp 8</t>
  </si>
  <si>
    <t>Thân Thị Lan</t>
  </si>
  <si>
    <t>Trường THCS Thống Nhất, Biên Hòa, Đồng Nai</t>
  </si>
  <si>
    <t>Bộ bài trắc nghiệm hóa học 8</t>
  </si>
  <si>
    <t>Vũ Huy Bách</t>
  </si>
  <si>
    <t>Trường THCS Tam Hiệp, Biên Hòa, Đồng Nai</t>
  </si>
  <si>
    <t>Ứng dụng bảng phụ kẻ khuôn nhạc trong phân môn tập đọc nhạc ở cấp THCS</t>
  </si>
  <si>
    <t>Đinh Thị Phương Lan</t>
  </si>
  <si>
    <t>Trường THCS Tân An, xã Hóa An, Biên Hòa, Đồng Nai</t>
  </si>
  <si>
    <t>Tổ chức hoạt động chương trình địa phương môn ngữ văn bậc THCS hiệu quả</t>
  </si>
  <si>
    <t>Hoàng Thị Minh Thủy - Nguyễn Thị Hồng Nhung</t>
  </si>
  <si>
    <t>Sử dụng bản đồ tư duy cho môn ngữ văn THCS</t>
  </si>
  <si>
    <t>Hà Hữu Hùng</t>
  </si>
  <si>
    <t>Sử dụng hút chân không để bảo quản mẫu vật trong dạy học (Ứng dụng trên bộ môn Công nghệ 7, sinh học và bảo quản đồ dùng và các thiết bị dạy học trong nhà trường)</t>
  </si>
  <si>
    <t>Nguyễn Ngọc Nhật</t>
  </si>
  <si>
    <t>Thiết kế mô hình trực quan và sử dụng mô hình hoạt động trong việc dạy hình học lớp 8 bằng phần mềm Geometer's sketchpad</t>
  </si>
  <si>
    <t>Nguyễn Thị Kiều Oanh</t>
  </si>
  <si>
    <t>Chế tạo "máy phát điện" từ những thiết bị thí nghiệm đã hư hỏng</t>
  </si>
  <si>
    <t>Phạm Bá Long</t>
  </si>
  <si>
    <t>Trường THCS Nguyễn Công Trứ, Biên Hòa, Đồng Nai</t>
  </si>
  <si>
    <t>Hoàng Thị Minh Thương</t>
  </si>
  <si>
    <t>Một số đồ dùng dạy học tự làm môn khoa học lớp 4 trong chủ đề "Vật chất và năng lượng"</t>
  </si>
  <si>
    <t>Trường Tiểu học Nguyễn Khắc Hiếu, phường Hòa Bình, Biên Hòa, Đồng Nai</t>
  </si>
  <si>
    <t>Hoàng Long Vũ</t>
  </si>
  <si>
    <t>Bảng nhân thông minh</t>
  </si>
  <si>
    <t>Nguyễn Thị Anh</t>
  </si>
  <si>
    <t>Đồ dùng dạy học "Đoàn tàu vui nhộn" ứng dụng dạy học các môn học ở tiểu học</t>
  </si>
  <si>
    <t>Trường MN Tân Hạnh, Biên Hòa, Đồng Nai</t>
  </si>
  <si>
    <t>Hà Thị Thùy Dung</t>
  </si>
  <si>
    <t>Một số đồ dùng xung quanh bé</t>
  </si>
  <si>
    <t>Trường MN Tam Hòa, phường Tam Hòa, Biên Hòa, Đồng Nai</t>
  </si>
  <si>
    <t>Nguyễn Thị An Thảo</t>
  </si>
  <si>
    <t>Biển và hải đảo mến yêu</t>
  </si>
  <si>
    <t>Trường MN Tân Vạn, phường Tân Vạn, Biên Hòa, Đồng Nai</t>
  </si>
  <si>
    <t>Tổ chuyên môn</t>
  </si>
  <si>
    <t>Bộ đồ chơi dân gian làm bằng nguyên vật liệu phế phẩm</t>
  </si>
  <si>
    <t>Trường THCS Lê Quang Định, Tân Hiệp, Biên Hòa, Đồng Nai</t>
  </si>
  <si>
    <t>Vũ Thị Thơm</t>
  </si>
  <si>
    <t>Sử dụng bản đồ tư duy trong dạy học lịch sử ở trường THCS</t>
  </si>
  <si>
    <t>Đồng Thị Ngà</t>
  </si>
  <si>
    <t>Sử dụng bản đồ tư duy trong dạy học địa lý ở trường THCS</t>
  </si>
  <si>
    <t>Ứng dụng công nghệ thông tin trong dạy học địa lý lớp 6</t>
  </si>
  <si>
    <t>Vũ Thanh Thúy</t>
  </si>
  <si>
    <t>Sử dụng đồ dùng dạy học trong môn công nghệ 6</t>
  </si>
  <si>
    <t>Vương Thị Hồng Liên</t>
  </si>
  <si>
    <t>Tận dụng các nguyên liệu từ bút bi để chế tạo bút thử điện</t>
  </si>
  <si>
    <t>Bạch Thị Hoa Kiều</t>
  </si>
  <si>
    <t>Lồng ghép trò chơi vào tiết ôn tập nhằm phát huy tính tích cực và khắc sâu kiến thức âm nhạc cho học sinh</t>
  </si>
  <si>
    <t>Nguyễn Thị Minh Trang</t>
  </si>
  <si>
    <t>Sử dụng đồ dùng dạy học trong môn sinh học 7</t>
  </si>
  <si>
    <t>Phạm Thị Hương</t>
  </si>
  <si>
    <t>Sử dụng "Bản đồ tư duy" trong dạy và học để đạt hiệu quả cao ở bộ môn Sinh học</t>
  </si>
  <si>
    <t>Vũ Thị Thu Thủy</t>
  </si>
  <si>
    <t>Sử dụng bản đồ tư duy trong dạy - học sinh học 8</t>
  </si>
  <si>
    <t>Nguyễn Thị Xuân Viên</t>
  </si>
  <si>
    <t>Lồng ghép ý thức bảo vệ môi trường cho học sinh qua vẽ trang trí đồ vật môn mĩ thuật 8 - 9</t>
  </si>
  <si>
    <t>Trường THCS Vĩnh Tân, ấp 3, xã Vĩnh Tân, Vĩnh Cửu, Đồng Nai</t>
  </si>
  <si>
    <t>Trần Đăng Khẩn</t>
  </si>
  <si>
    <t>Mô hình nhà chống lũ</t>
  </si>
  <si>
    <t>Nguyễn Thị Thảo</t>
  </si>
  <si>
    <t>Bộ đồ dùng dạy học được thiết kế trên các phần mềm nhằm hỗ trợ giáo viên và học sinh trong việc dạy và học toán 6 học kỳ I</t>
  </si>
  <si>
    <t>Tổ Sử - Địa - GDCD</t>
  </si>
  <si>
    <t>Bộ sưu tập phim, nhạc, hình ảnh, ca dao tục ngữ sử dụng trong dạy và học môn giáo dục công dân lớp 6</t>
  </si>
  <si>
    <t>Tổ Toán - Tin</t>
  </si>
  <si>
    <t>Phần mềm trục số và mô hình trục số</t>
  </si>
  <si>
    <t>Nguyễn Văn Thuyên</t>
  </si>
  <si>
    <t>Bộ dụng cụ thiết bị điện</t>
  </si>
  <si>
    <t>Trường THCS Lê Quý Đôn, thị trấn Vĩnh An, Vĩnh Cửu, Đồng Nai</t>
  </si>
  <si>
    <t>Nguyễn Thị Trần Hương</t>
  </si>
  <si>
    <t>Tổ chức một số trò chơi trong giờ học lịch sử cho học sinh khối lớp 7</t>
  </si>
  <si>
    <t>Trương Xây - Đinh Thị Kim Mai</t>
  </si>
  <si>
    <t>Thước đo góc mặt phẳng nghiêng</t>
  </si>
  <si>
    <t>Trường THCS Thạnh Phú, xã Thạnh Phú, Vĩnh Cửu, Đồng Nai</t>
  </si>
  <si>
    <t>Trần Thị Thúy Hồng</t>
  </si>
  <si>
    <t>Tên đồ dùng dạy học "mô hình hình học"</t>
  </si>
  <si>
    <t>Trường THCS Võ Trường Toản, xã Tân Bình, Vĩnh Cửu, Đồng Nai</t>
  </si>
  <si>
    <t>Giáo dục bảo vệ môi trường biển đảo Việt Nam trong bộ môn địa lý 8 bậc THCS</t>
  </si>
  <si>
    <t>Trường Tiểu học Cây Gáo A, Vĩnh Cửu, Đồng Nai</t>
  </si>
  <si>
    <t>Ngô Thị Thảo</t>
  </si>
  <si>
    <t>Ứng dụng phần mềm Active qua việc tổ chức trò chơi học tập - Mở rộng vốn từ cho học sinh lớp 2</t>
  </si>
  <si>
    <t>Trường THCS Hiệp Phước, Nhơn Trạch, Đồng Nai</t>
  </si>
  <si>
    <t>Nguyễn Thanh Hòa</t>
  </si>
  <si>
    <t>Sử dụng các mô hình, đồ dùng dạy học tự làm, mô hình điện tử để hỗ trợ giảng dạy dạng toán quỹ tích cấp THCS</t>
  </si>
  <si>
    <t>Đỗ Thị Cẩm Vân</t>
  </si>
  <si>
    <t>Ứng dụng phần mềm Activinspire thiết kế bài lên lớp môn Ngữ văn bậc THCS</t>
  </si>
  <si>
    <t>Trường THCS Thạnh Phú, Vĩnh Cửu, Đồng Nai</t>
  </si>
  <si>
    <t>Lê Thị Thu Hằng</t>
  </si>
  <si>
    <t>Sử dụng lược đồ câm Việt Nam trong dạy học địa lý lớp 8, 9</t>
  </si>
  <si>
    <t>Trường THCS Hoàng Diệu, phường Hố Nai, Biên Hòa, Đồng Nai</t>
  </si>
  <si>
    <t>Lưu Đức Toàn</t>
  </si>
  <si>
    <t>mô hình hỗ trợ giảng dạy một số định nghĩa khái niệm hình học</t>
  </si>
  <si>
    <t>Ngô Thanh Hương</t>
  </si>
  <si>
    <t>Ứng dụng một số phần mềm vào giảng dạy môn âm nhạc THCS</t>
  </si>
  <si>
    <t>Trường Tiểu học Tân Phong A, Biên Hòa, Đồng Nai</t>
  </si>
  <si>
    <t>Bùi Đình Hoành</t>
  </si>
  <si>
    <t>Ứng dụng phần mềm Activinspire trong việc nâng cao chất lượng giảng dạy các môn học cấp tiểu học</t>
  </si>
  <si>
    <t>Trường Tiểu học Hà Huy Giáp, phường Trãng Dài, Biên Hòa, Đồng Nai</t>
  </si>
  <si>
    <t>Đỗ Thu Huyền</t>
  </si>
  <si>
    <t>Trò chơi vòng quay kì diệu</t>
  </si>
  <si>
    <t>Trường Tiểu học Nguyễn Du, Biên Hòa, Đồng Nai</t>
  </si>
  <si>
    <t>Trà Ngọc Lan</t>
  </si>
  <si>
    <t>Bộ sưu tập đồ dùng dạy học lịch sử lớp 5</t>
  </si>
  <si>
    <t>Nguyễn Tấn Phong</t>
  </si>
  <si>
    <t>Mô hình giảng dạy các bộ phận của cây - môn tự nhiên xã hội khối 3</t>
  </si>
  <si>
    <t>Trường Tiểu học Tân Tiến, Biên Hòa, Đồng Nai</t>
  </si>
  <si>
    <t>Tập thể giáo viên khối 4 - 5</t>
  </si>
  <si>
    <t>Phần mềm hỗ trợ dạy học môn chính tả lớp 4 - 5</t>
  </si>
  <si>
    <t>Trường THCS Hiệp Hòa, xã Hiệp Hòa, Biên Hòa, Đồng Nai</t>
  </si>
  <si>
    <t>Châu Đức Hiếu</t>
  </si>
  <si>
    <t>Bảng phụ giảng dạy âm nhạc Trung học cơ sở</t>
  </si>
  <si>
    <t>Nguyễn Thị Hồng Ngân</t>
  </si>
  <si>
    <t>Tranh động dạy một số bài trong môn vật lý cấp Trung học cơ sở</t>
  </si>
  <si>
    <t>Trường Tiểu học Tân Phong B, p. Tân Phong, Biên Hòa, Đồng Nai</t>
  </si>
  <si>
    <t>Tổ khối 1</t>
  </si>
  <si>
    <t>Bộ sưu tập đồ dùng dạy học - các trò chơi học tập khối lớp 1</t>
  </si>
  <si>
    <t>Khối 3</t>
  </si>
  <si>
    <t>Vòng xoay trí tuệ</t>
  </si>
  <si>
    <t>Nguyễn Phương Hoài Vân</t>
  </si>
  <si>
    <t>Bộ đồ dùng ứng dụng sơ đồ tư duy môn địa lý lớp 4</t>
  </si>
  <si>
    <t>Trường Tiểu học Trần Văn Ơn, Biên Hòa, Đồng Nai</t>
  </si>
  <si>
    <t>Lê Tấn Dũng</t>
  </si>
  <si>
    <t>Giáo dục kỹ năng sống trong tiết hoạt động tập thể</t>
  </si>
  <si>
    <t>Trường THCS Trảng Dài, Biên Hòa, Đồng Nai</t>
  </si>
  <si>
    <t>Nguyễn Thị Kim Duyên</t>
  </si>
  <si>
    <t>Bộ VCD giúp học sinh cải thiện cách phát âm tiếng Anh</t>
  </si>
  <si>
    <t>Ứng dụng phần mềm Activinspire vào quá trình dạy và học tiếng Anh hiệu quả</t>
  </si>
  <si>
    <t>Nguyễn Thị Tứ</t>
  </si>
  <si>
    <t>Bộ cờ về các biển báo an toàn giao thông</t>
  </si>
  <si>
    <t>Trường MN Long Đức 3, Biên Hòa, Đồng Nai</t>
  </si>
  <si>
    <t>Tập thể sư phạm trường mầm non Long Đức 3</t>
  </si>
  <si>
    <t>Đồ chơi ráp hình</t>
  </si>
  <si>
    <t>Trường MN Trung Dũng, Biên Hòa, Đồng Nai</t>
  </si>
  <si>
    <t>Tập thể giáo viên mẫu giáo Trung Dũng</t>
  </si>
  <si>
    <t>Đồ chơi từ giấy</t>
  </si>
  <si>
    <t>Trường MN Bình Đa, phường Bình Đa, Biên Hòa, Đồng Nai</t>
  </si>
  <si>
    <t>Ninh Thị Hải</t>
  </si>
  <si>
    <t>DVD một số bài vận động minh họa theo chủ đề của hoạt động giáo dục âm nhạc</t>
  </si>
  <si>
    <t>Phan Thị Kim Dung</t>
  </si>
  <si>
    <t>Bố mẹ và bé cùng học</t>
  </si>
  <si>
    <t>Trường MN Hoa Hồng, khu phố 10, phường An Bình, Biên Hòa, Đồng Nai</t>
  </si>
  <si>
    <t>Tập thể trường mầm non Hoa Hồng</t>
  </si>
  <si>
    <t>Bộ đồ dùng đồ chơi tự tạo bằng nhựa</t>
  </si>
  <si>
    <t>Trường MG Cẩm Đường huyện Long Thành, Đồng Nai</t>
  </si>
  <si>
    <t>Tận dụng các phế liệu làm đồ dùng đồ chơi phục vụ trong dạy học cho trẻ ở trường mẫu giáo Cẩm Đường</t>
  </si>
  <si>
    <t>Trường MN Sơn Ca, ấp 2, xã Xuân Đường, huyện Cẩm Mỹ, Đồng Nai</t>
  </si>
  <si>
    <t>Lê Yến Hương</t>
  </si>
  <si>
    <t>Đồ dùng dạy học, đồ chơi cho trẻ mầm non làm quen với toán</t>
  </si>
  <si>
    <t>Lê Thị Ngọc Hà</t>
  </si>
  <si>
    <t>Một số kinh nghiệm hướng dẫn giáo viên làm một số đồ dùng dạy học, đồ chơi tự tạo</t>
  </si>
  <si>
    <t>Một số đồ dùng đồ chơi mở trong các hoạt động dành cho trẻ mầm non</t>
  </si>
  <si>
    <t>Lê Lập Xuân Thu - Dương Thị Kim Tuyền</t>
  </si>
  <si>
    <t>Trường MN Hướng Dương, Biên Hòa, Đồng Nai</t>
  </si>
  <si>
    <t>Làm đồ dùng, đồ chơi tự tạo từ nguyên vật liệu thiên nhiên, quả khô, lá khô muỗng ăn liền qua sử dụng.. Để góp phần bảo vệ môi trường</t>
  </si>
  <si>
    <t>Trường mầm non Hoa Mai, Huyện Long Thành, Đồng Nai</t>
  </si>
  <si>
    <t>Tập thể giáo viên</t>
  </si>
  <si>
    <t>Bé và các trò chơi vận động (lứa tuổi 4-5 tuổi)</t>
  </si>
  <si>
    <t>Ngô Thị Xuân, Dương  Trần Thiên anh, Văn Trần Tuyết Hạnh</t>
  </si>
  <si>
    <t xml:space="preserve">Đồ chơi từ một số nguyên vật liệu phế phẩm </t>
  </si>
  <si>
    <t>Nguyễn Thị Hồng Ảnh, Huỳnh Kiều Thanh Tâm, Nguyễn Trọng Bảo Châu</t>
  </si>
  <si>
    <t>Lê Thị Hoàng Yến, Trần Thị Lệ Thanh, Võ Thị Mỹ Dung</t>
  </si>
  <si>
    <t xml:space="preserve">Một số đồ dùng phát triển vận động </t>
  </si>
  <si>
    <t>Bé yêu biển đảo quê em</t>
  </si>
  <si>
    <t>Nguyễn Thị Hồng Nhung, Lưu Thị Mộng Cầm</t>
  </si>
  <si>
    <t>Trường THCS Phan Chu Trinh, xã Đông Hòa, huyện Trảng Bom, Đồng Nai</t>
  </si>
  <si>
    <t>GK1:</t>
  </si>
  <si>
    <t>Mã số</t>
  </si>
  <si>
    <t>Bà Chu Như Ý</t>
  </si>
  <si>
    <t>Bà Trương Thủy Ngân</t>
  </si>
  <si>
    <t>GK2:</t>
  </si>
  <si>
    <t>Bà Nguyễn Thị Lan</t>
  </si>
  <si>
    <t>Bà Phạm Anh Đào</t>
  </si>
  <si>
    <t>Ô. Nguyễn Đạt</t>
  </si>
  <si>
    <t>Ô. Huỳnh Công Thuận</t>
  </si>
  <si>
    <t>Ô. Nguyễn Minh Kiếm</t>
  </si>
  <si>
    <t>Ô. Lê Minh Thông</t>
  </si>
  <si>
    <t>Ô. Nguyễn Bửu Tùng</t>
  </si>
  <si>
    <t>Bà Dương Thị Kim Liên</t>
  </si>
  <si>
    <t>Bà Phạm Thị Đào</t>
  </si>
  <si>
    <t>Bà Nguyễn Trang Thùy Dung</t>
  </si>
  <si>
    <t>Ô. Trần Văn Nghĩa</t>
  </si>
  <si>
    <t>Ô. Hoàng Công Khảm</t>
  </si>
  <si>
    <t>Ô. Lưu Quang Ban</t>
  </si>
  <si>
    <t>Ô. Võ An Ninh</t>
  </si>
  <si>
    <t>Ô. Nguyễn Quốc Tuấn</t>
  </si>
  <si>
    <t>Bà Nguyễn Phan Xuân Lý</t>
  </si>
  <si>
    <t>Ô. Lê Đình Nam</t>
  </si>
  <si>
    <t>Ô. Phan Đình Chương</t>
  </si>
  <si>
    <t>Ô. Trần Tấn Tài</t>
  </si>
  <si>
    <t>Ô. Phan Đức Kỷ</t>
  </si>
  <si>
    <t>Ô. Lương Quang Dương</t>
  </si>
  <si>
    <t>Bà Tăng Kim Huệ</t>
  </si>
  <si>
    <t>Bà Trần Thị Châu Thưởng</t>
  </si>
  <si>
    <t>Ô. Hà Công Chính</t>
  </si>
  <si>
    <t>Sử dụng Bản đồ tư duy trong dạy Địa lý THCS để phát huy tính tích cực, sáng tạo.</t>
  </si>
  <si>
    <t>MN-101</t>
  </si>
  <si>
    <t>MN-103</t>
  </si>
  <si>
    <t>MN-105</t>
  </si>
  <si>
    <t>MN-107</t>
  </si>
  <si>
    <t>MN-102</t>
  </si>
  <si>
    <t>MN-104</t>
  </si>
  <si>
    <t>MN-106</t>
  </si>
  <si>
    <t>MN-108</t>
  </si>
  <si>
    <t>TH-141</t>
  </si>
  <si>
    <t>TH-166</t>
  </si>
  <si>
    <t>TH-175</t>
  </si>
  <si>
    <t>TH-189</t>
  </si>
  <si>
    <t>TH-200</t>
  </si>
  <si>
    <t>TH-205</t>
  </si>
  <si>
    <t>TH-208</t>
  </si>
  <si>
    <t>TH-209</t>
  </si>
  <si>
    <t>TH-212</t>
  </si>
  <si>
    <t>TH-224</t>
  </si>
  <si>
    <t>TH-225</t>
  </si>
  <si>
    <t>TH-229</t>
  </si>
  <si>
    <t>TH-176</t>
  </si>
  <si>
    <t>TH-206</t>
  </si>
  <si>
    <t>TH-227</t>
  </si>
  <si>
    <t>TH-230</t>
  </si>
  <si>
    <t>THCS-218</t>
  </si>
  <si>
    <t>THCS-219</t>
  </si>
  <si>
    <t>THCS-137</t>
  </si>
  <si>
    <t>THCS-151</t>
  </si>
  <si>
    <t>THCS-153</t>
  </si>
  <si>
    <t>THCS-168</t>
  </si>
  <si>
    <t>THCS-201</t>
  </si>
  <si>
    <t>THCS-185</t>
  </si>
  <si>
    <t>THCS-107</t>
  </si>
  <si>
    <t>THCS-135</t>
  </si>
  <si>
    <t>THCS-183</t>
  </si>
  <si>
    <t>THCS-215</t>
  </si>
  <si>
    <t>THCS-109</t>
  </si>
  <si>
    <t>THCS-125</t>
  </si>
  <si>
    <t>THCS-195</t>
  </si>
  <si>
    <t>THCS-216</t>
  </si>
  <si>
    <t>THCS-103</t>
  </si>
  <si>
    <t>THCS-112</t>
  </si>
  <si>
    <t>THCS-116</t>
  </si>
  <si>
    <t>THCS-117</t>
  </si>
  <si>
    <t>THCS-156</t>
  </si>
  <si>
    <t>THCS-180</t>
  </si>
  <si>
    <t>THCS-184</t>
  </si>
  <si>
    <t>THCS-175</t>
  </si>
  <si>
    <t>THCS-176</t>
  </si>
  <si>
    <t>THCS-186</t>
  </si>
  <si>
    <t>THCS-191</t>
  </si>
  <si>
    <t>THCS-196</t>
  </si>
  <si>
    <t>THCS-207</t>
  </si>
  <si>
    <t>THCS-101</t>
  </si>
  <si>
    <t>THCS-102</t>
  </si>
  <si>
    <t>THCS-192</t>
  </si>
  <si>
    <t>THCS-187</t>
  </si>
  <si>
    <t>Chấm mô hình từ 09g45</t>
  </si>
  <si>
    <t>Chấm mô hình từ 10g00</t>
  </si>
  <si>
    <t>Ô. Nghiêm Xuân Cảnh</t>
  </si>
  <si>
    <t>THCS-034</t>
  </si>
  <si>
    <t>THCS-035</t>
  </si>
  <si>
    <t>THCS-055</t>
  </si>
  <si>
    <t>THCS-017</t>
  </si>
  <si>
    <t>THCS-079</t>
  </si>
  <si>
    <t>THCS-069</t>
  </si>
  <si>
    <t>THCS-080</t>
  </si>
  <si>
    <t>THCS-003</t>
  </si>
  <si>
    <t>THCS-019</t>
  </si>
  <si>
    <t>THCS-047</t>
  </si>
  <si>
    <t>THCS-074</t>
  </si>
  <si>
    <t>THCS-078</t>
  </si>
  <si>
    <t>THCS-042</t>
  </si>
  <si>
    <t>THCS-073</t>
  </si>
  <si>
    <t>THCS-077</t>
  </si>
  <si>
    <t>THCS-076</t>
  </si>
  <si>
    <t>THCS-027</t>
  </si>
  <si>
    <t>THCS-070</t>
  </si>
  <si>
    <t>THCS-071</t>
  </si>
  <si>
    <t>THCS-072</t>
  </si>
  <si>
    <t>THCS-030</t>
  </si>
  <si>
    <t>THCS-068</t>
  </si>
  <si>
    <t>MN-069</t>
  </si>
  <si>
    <t>MN-085</t>
  </si>
  <si>
    <t>MN-093</t>
  </si>
  <si>
    <t>MN-095</t>
  </si>
  <si>
    <t>MN-099</t>
  </si>
  <si>
    <t>MN-004</t>
  </si>
  <si>
    <t>MN-084</t>
  </si>
  <si>
    <t>MN-086</t>
  </si>
  <si>
    <t>MN-094</t>
  </si>
  <si>
    <t>MN-096</t>
  </si>
  <si>
    <t>MN-098</t>
  </si>
  <si>
    <t>TH-044</t>
  </si>
  <si>
    <t>TH-058</t>
  </si>
  <si>
    <t>Bà Đoàn Thị Thúy Liễu</t>
  </si>
  <si>
    <t>TỔNG HỢP GIÁM KHẢO CHẤM ĐIỂM CHƯƠNG TRÌNH 6 NĂM 2014 - CHẤM MÔ HÌNH</t>
  </si>
  <si>
    <t>Lĩnh vực</t>
  </si>
  <si>
    <t>GDMN</t>
  </si>
  <si>
    <t>GDTH</t>
  </si>
  <si>
    <t>Âm nhạc
Mỹ thuật</t>
  </si>
  <si>
    <t>Anh văn</t>
  </si>
  <si>
    <t>Sử - Địa
GDCD</t>
  </si>
  <si>
    <t>Hóa học</t>
  </si>
  <si>
    <t>Lý
Công nghệ 8</t>
  </si>
  <si>
    <t>Sinh
Công nghệ 7</t>
  </si>
  <si>
    <t>Thể dục</t>
  </si>
  <si>
    <t>Tin học</t>
  </si>
  <si>
    <t>Toán</t>
  </si>
  <si>
    <t>Văn</t>
  </si>
  <si>
    <t>Ghi chú</t>
  </si>
  <si>
    <t>Thời gian chấm mô hình: Buổi sáng ngày Thứ Bảy, 22/11/2014 tại trường THCS Hùng Vương - Biên Hòa</t>
  </si>
  <si>
    <t>Xếp lịch chấm mô hình sau Âm nhạc - Mỹ thuật</t>
  </si>
  <si>
    <t>Xếp lịch chấm mô hình trước GDTH</t>
  </si>
  <si>
    <t xml:space="preserve">vị trí </t>
  </si>
  <si>
    <t>Bàn số 1
K.V.Mầm non</t>
  </si>
  <si>
    <t>THỜI GIAN</t>
  </si>
  <si>
    <t>Từ 7h30 -&gt; 10h30</t>
  </si>
  <si>
    <t>Bàn số 3
K.V.Tiểu học</t>
  </si>
  <si>
    <t>Bàn số 6
K.V.THCS</t>
  </si>
  <si>
    <t>Bàn số 4
K.V.Tiểu học</t>
  </si>
  <si>
    <t>Bàn số 5
K.V.THCS</t>
  </si>
  <si>
    <t>Từ 7h30 -&gt; 9h30</t>
  </si>
  <si>
    <t>Từ 9h30 -&gt; 11h00</t>
  </si>
  <si>
    <t>Bàn số 7
K.V.THCS</t>
  </si>
  <si>
    <t>Từ 7h30 -&gt; 10h00</t>
  </si>
  <si>
    <t>Bàn số 8
K.V.THCS</t>
  </si>
  <si>
    <t>Từ 10h00 -&gt; 11h30</t>
  </si>
  <si>
    <t>Từ 9h30 -&gt; 11h30</t>
  </si>
  <si>
    <t>Từ 10h30 -&gt; 11h30</t>
  </si>
  <si>
    <t>Từ 10h30 -&gt; 11h00</t>
  </si>
  <si>
    <t>Từ 10h30-&gt; 11h30</t>
  </si>
  <si>
    <t>Bàn số 2
K.V.Mầm non</t>
  </si>
  <si>
    <t>VỊ TRÍ</t>
  </si>
  <si>
    <t>DANH SÁCH GIÁI PHÁP THAM DỰ CHƯƠNG TRÌNH 6 NĂM 2014 KHỐI TRUNG HỌC CƠ SỞ
MÔN ANH VĂN</t>
  </si>
  <si>
    <t>DANH SÁCH GIÁI PHÁP THAM DỰ CHƯƠNG TRÌNH 6 NĂM 2014 KHỐI TRUNG HỌC CƠ SỞ
MÔN SỬ - ĐỊA - GCD - QL</t>
  </si>
  <si>
    <t>DANH SÁCH GIÁI PHÁP THAM DỰ CHƯƠNG TRÌNH 6 NĂM 2014 KHỐI TRUNG HỌC CƠ SỞ
MÔN HÓA HỌC</t>
  </si>
  <si>
    <t>DANH SÁCH GIÁI PHÁP THAM DỰ CHƯƠNG TRÌNH 6 NĂM 2014 KHỐI TRUNG HỌC CƠ SỞ
MÔN LÝ - CN8</t>
  </si>
  <si>
    <t>DANH SÁCH GIÁI PHÁP THAM DỰ CHƯƠNG TRÌNH 6 NĂM 2014 KHỐI TRUNG HỌC CƠ SỞ
MÔN ÂM NHẠC</t>
  </si>
  <si>
    <t>DANH SÁCH GIÁI PHÁP THAM DỰ CHƯƠNG TRÌNH 6 NĂM 2014 KHỐI TRUNG HỌC CƠ SỞ
MÔN SINH HỌC - CN7</t>
  </si>
  <si>
    <t>DANH SÁCH GIÁI PHÁP THAM DỰ CHƯƠNG TRÌNH 6 NĂM 2014 KHỐI TRUNG HỌC CƠ SỞ
MÔN THỂ DỤC</t>
  </si>
  <si>
    <t>DANH SÁCH GIÁI PHÁP THAM DỰ CHƯƠNG TRÌNH 6 NĂM 2014 KHỐI TRUNG HỌC CƠ SỞ
MÔN TIN HỌC</t>
  </si>
  <si>
    <t>DANH SÁCH GIÁI PHÁP THAM DỰ CHƯƠNG TRÌNH 6 NĂM 2014 KHỐI TRUNG HỌC CƠ SỞ
MÔN TOÁN</t>
  </si>
  <si>
    <t>DANH SÁCH GIÁI PHÁP THAM DỰ CHƯƠNG TRÌNH 6 NĂM 2014 KHỐI TRUNG HỌC CƠ SỞ
MÔN VĂN HỌC</t>
  </si>
  <si>
    <t>SL gp</t>
  </si>
  <si>
    <t>S</t>
  </si>
  <si>
    <t>Nâng cao chất lượng giáo dục phát triển vận động cho trẻ trong trường mầm non</t>
  </si>
  <si>
    <t>Tăng Thị Lan</t>
  </si>
  <si>
    <t>Trường MN Hòa Bình, Biên Hòa, Đồng Nai</t>
  </si>
  <si>
    <t>MN-83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</si>
</sst>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44">
    <font>
      <sz val="11"/>
      <color theme="1"/>
      <name val="Calibri"/>
      <family val="2"/>
    </font>
    <font>
      <sz val="12"/>
      <color indexed="8"/>
      <name val="Times New Roman"/>
      <family val="2"/>
    </font>
    <font>
      <sz val="11"/>
      <color indexed="8"/>
      <name val="Arial"/>
      <family val="2"/>
    </font>
    <font>
      <b/>
      <sz val="11"/>
      <color indexed="8"/>
      <name val="Arial"/>
      <family val="2"/>
    </font>
    <font>
      <b/>
      <sz val="11"/>
      <name val="Arial"/>
      <family val="2"/>
    </font>
    <font>
      <sz val="11"/>
      <name val="Arial"/>
      <family val="2"/>
    </font>
    <font>
      <b/>
      <sz val="13"/>
      <name val="Arial"/>
      <family val="2"/>
    </font>
    <font>
      <sz val="13"/>
      <name val="Times New Roman"/>
      <family val="0"/>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0070C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Font="1" applyAlignment="1">
      <alignment/>
    </xf>
    <xf numFmtId="0" fontId="42" fillId="0" borderId="10" xfId="0" applyFont="1" applyFill="1" applyBorder="1" applyAlignment="1">
      <alignment wrapText="1"/>
    </xf>
    <xf numFmtId="0" fontId="42" fillId="0" borderId="0" xfId="0" applyFont="1" applyFill="1" applyAlignment="1">
      <alignment wrapText="1"/>
    </xf>
    <xf numFmtId="0" fontId="5" fillId="0" borderId="10" xfId="0" applyFont="1" applyFill="1" applyBorder="1" applyAlignment="1">
      <alignment horizontal="justify" vertical="center" wrapText="1"/>
    </xf>
    <xf numFmtId="0" fontId="43" fillId="0" borderId="0" xfId="0" applyFont="1" applyFill="1" applyAlignment="1">
      <alignment wrapText="1"/>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right" wrapText="1"/>
      <protection locked="0"/>
    </xf>
    <xf numFmtId="0" fontId="4" fillId="0" borderId="0" xfId="0" applyFont="1" applyFill="1" applyBorder="1" applyAlignment="1" applyProtection="1">
      <alignment horizontal="left" wrapText="1"/>
      <protection locked="0"/>
    </xf>
    <xf numFmtId="0" fontId="3" fillId="0" borderId="10" xfId="0" applyFont="1" applyFill="1" applyBorder="1" applyAlignment="1">
      <alignment horizontal="center" vertical="center" wrapText="1"/>
    </xf>
    <xf numFmtId="0" fontId="42" fillId="0" borderId="0" xfId="0" applyFont="1" applyFill="1" applyAlignment="1">
      <alignment horizontal="center" wrapText="1"/>
    </xf>
    <xf numFmtId="0" fontId="2" fillId="0" borderId="10" xfId="0" applyFont="1" applyFill="1" applyBorder="1" applyAlignment="1" applyProtection="1">
      <alignment horizontal="center" vertical="center" wrapText="1"/>
      <protection locked="0"/>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wrapText="1"/>
    </xf>
    <xf numFmtId="0" fontId="43" fillId="0" borderId="10" xfId="0" applyFont="1" applyFill="1" applyBorder="1" applyAlignment="1">
      <alignment horizontal="center" wrapText="1"/>
    </xf>
    <xf numFmtId="0" fontId="42" fillId="0" borderId="11" xfId="0" applyFont="1" applyFill="1" applyBorder="1" applyAlignment="1">
      <alignment wrapText="1"/>
    </xf>
    <xf numFmtId="0" fontId="6" fillId="0" borderId="11" xfId="0" applyFont="1" applyFill="1" applyBorder="1" applyAlignment="1" applyProtection="1">
      <alignment horizontal="right" wrapText="1"/>
      <protection locked="0"/>
    </xf>
    <xf numFmtId="0" fontId="6" fillId="0" borderId="11" xfId="0" applyFont="1" applyFill="1" applyBorder="1" applyAlignment="1" applyProtection="1">
      <alignment horizontal="left"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horizontal="right" wrapText="1"/>
      <protection locked="0"/>
    </xf>
    <xf numFmtId="0" fontId="43" fillId="0" borderId="0" xfId="0" applyFont="1" applyAlignment="1">
      <alignment/>
    </xf>
    <xf numFmtId="0" fontId="43" fillId="0" borderId="1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42" fillId="0" borderId="0" xfId="0" applyFont="1" applyAlignment="1">
      <alignment/>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55"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55" applyFont="1" applyFill="1" applyBorder="1" applyAlignment="1">
      <alignment horizontal="center" vertical="center" wrapText="1"/>
      <protection/>
    </xf>
    <xf numFmtId="0" fontId="2" fillId="37" borderId="10" xfId="55" applyFont="1" applyFill="1" applyBorder="1" applyAlignment="1">
      <alignment horizontal="center" vertical="center" wrapText="1"/>
      <protection/>
    </xf>
    <xf numFmtId="0" fontId="2" fillId="38" borderId="10" xfId="55" applyFont="1" applyFill="1" applyBorder="1" applyAlignment="1">
      <alignment horizontal="center" vertical="center" wrapText="1"/>
      <protection/>
    </xf>
    <xf numFmtId="0" fontId="2" fillId="33" borderId="10" xfId="55" applyFont="1" applyFill="1" applyBorder="1" applyAlignment="1">
      <alignment horizontal="center" vertical="center" wrapText="1"/>
      <protection/>
    </xf>
    <xf numFmtId="0" fontId="2" fillId="13" borderId="10" xfId="55" applyFont="1" applyFill="1" applyBorder="1" applyAlignment="1">
      <alignment horizontal="center" vertical="center" wrapText="1"/>
      <protection/>
    </xf>
    <xf numFmtId="0" fontId="5" fillId="0" borderId="0" xfId="0" applyFont="1" applyAlignment="1">
      <alignment wrapText="1"/>
    </xf>
    <xf numFmtId="0" fontId="4" fillId="0" borderId="0" xfId="0" applyFont="1" applyAlignment="1">
      <alignment horizontal="center" vertical="center" wrapText="1"/>
    </xf>
    <xf numFmtId="0" fontId="5" fillId="0" borderId="10" xfId="0" applyFont="1" applyBorder="1" applyAlignment="1">
      <alignment wrapText="1"/>
    </xf>
    <xf numFmtId="0" fontId="5" fillId="0" borderId="10" xfId="0" applyFont="1" applyBorder="1" applyAlignment="1">
      <alignment vertical="center" wrapText="1"/>
    </xf>
    <xf numFmtId="0" fontId="5" fillId="36" borderId="10" xfId="0" applyFont="1" applyFill="1" applyBorder="1" applyAlignment="1">
      <alignment wrapText="1"/>
    </xf>
    <xf numFmtId="0" fontId="5" fillId="0" borderId="10" xfId="0" applyFont="1" applyFill="1" applyBorder="1" applyAlignment="1">
      <alignment vertical="center" wrapText="1"/>
    </xf>
    <xf numFmtId="0" fontId="5" fillId="0" borderId="0" xfId="0" applyFont="1" applyFill="1" applyAlignment="1">
      <alignment wrapText="1"/>
    </xf>
    <xf numFmtId="164" fontId="5" fillId="0" borderId="10" xfId="0" applyNumberFormat="1" applyFont="1" applyBorder="1" applyAlignment="1">
      <alignment wrapText="1"/>
    </xf>
    <xf numFmtId="0" fontId="42" fillId="0" borderId="10" xfId="0" applyFont="1" applyBorder="1" applyAlignment="1">
      <alignment wrapText="1"/>
    </xf>
    <xf numFmtId="0" fontId="5" fillId="0" borderId="0" xfId="0" applyFont="1" applyBorder="1" applyAlignment="1">
      <alignment horizontal="center" vertical="center" wrapText="1"/>
    </xf>
    <xf numFmtId="0" fontId="5" fillId="0" borderId="0" xfId="0" applyFont="1" applyBorder="1" applyAlignment="1">
      <alignment wrapText="1"/>
    </xf>
    <xf numFmtId="0" fontId="5" fillId="0" borderId="0" xfId="0" applyFont="1" applyBorder="1" applyAlignment="1">
      <alignment vertical="center" wrapText="1"/>
    </xf>
    <xf numFmtId="0" fontId="4" fillId="0" borderId="10" xfId="0" applyFont="1" applyBorder="1" applyAlignment="1">
      <alignment wrapText="1"/>
    </xf>
    <xf numFmtId="0" fontId="5" fillId="0" borderId="10" xfId="0" applyFont="1" applyFill="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39"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wrapText="1"/>
    </xf>
    <xf numFmtId="0" fontId="4" fillId="0" borderId="0" xfId="0"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5"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6"/>
  <sheetViews>
    <sheetView zoomScalePageLayoutView="0" workbookViewId="0" topLeftCell="A7">
      <selection activeCell="E15" sqref="E15"/>
    </sheetView>
  </sheetViews>
  <sheetFormatPr defaultColWidth="9.140625" defaultRowHeight="15"/>
  <cols>
    <col min="1" max="1" width="5.28125" style="38" bestFit="1" customWidth="1"/>
    <col min="2" max="2" width="24.421875" style="38" customWidth="1"/>
    <col min="3" max="3" width="10.421875" style="38" customWidth="1"/>
    <col min="4" max="4" width="6.8515625" style="38" bestFit="1" customWidth="1"/>
    <col min="5" max="5" width="13.57421875" style="38" bestFit="1" customWidth="1"/>
    <col min="6" max="6" width="15.7109375" style="38" customWidth="1"/>
    <col min="7" max="7" width="17.140625" style="38" customWidth="1"/>
    <col min="8" max="16384" width="9.140625" style="38" customWidth="1"/>
  </cols>
  <sheetData>
    <row r="1" spans="1:7" ht="15">
      <c r="A1" s="56" t="s">
        <v>369</v>
      </c>
      <c r="B1" s="56"/>
      <c r="C1" s="56"/>
      <c r="D1" s="56"/>
      <c r="E1" s="56"/>
      <c r="F1" s="56"/>
      <c r="G1" s="56"/>
    </row>
    <row r="3" spans="1:7" s="39" customFormat="1" ht="16.5" customHeight="1">
      <c r="A3" s="55" t="s">
        <v>0</v>
      </c>
      <c r="B3" s="55" t="s">
        <v>2</v>
      </c>
      <c r="C3" s="55" t="s">
        <v>4</v>
      </c>
      <c r="D3" s="55"/>
      <c r="E3" s="25"/>
      <c r="F3" s="25"/>
      <c r="G3" s="55" t="s">
        <v>383</v>
      </c>
    </row>
    <row r="4" spans="1:7" s="39" customFormat="1" ht="15">
      <c r="A4" s="55"/>
      <c r="B4" s="55"/>
      <c r="C4" s="25" t="s">
        <v>370</v>
      </c>
      <c r="D4" s="25" t="s">
        <v>417</v>
      </c>
      <c r="E4" s="25" t="s">
        <v>387</v>
      </c>
      <c r="F4" s="26" t="s">
        <v>389</v>
      </c>
      <c r="G4" s="55"/>
    </row>
    <row r="5" spans="1:7" ht="28.5">
      <c r="A5" s="53">
        <v>1</v>
      </c>
      <c r="B5" s="40" t="s">
        <v>245</v>
      </c>
      <c r="C5" s="53" t="s">
        <v>371</v>
      </c>
      <c r="D5" s="40">
        <v>9</v>
      </c>
      <c r="E5" s="27" t="s">
        <v>388</v>
      </c>
      <c r="F5" s="28" t="s">
        <v>390</v>
      </c>
      <c r="G5" s="52"/>
    </row>
    <row r="6" spans="1:7" ht="18" customHeight="1">
      <c r="A6" s="53"/>
      <c r="B6" s="40" t="s">
        <v>256</v>
      </c>
      <c r="C6" s="53"/>
      <c r="D6" s="40"/>
      <c r="E6" s="29"/>
      <c r="F6" s="40"/>
      <c r="G6" s="52"/>
    </row>
    <row r="7" spans="1:7" ht="28.5">
      <c r="A7" s="53">
        <v>2</v>
      </c>
      <c r="B7" s="40" t="s">
        <v>246</v>
      </c>
      <c r="C7" s="53" t="s">
        <v>371</v>
      </c>
      <c r="D7" s="40">
        <v>10</v>
      </c>
      <c r="E7" s="30" t="s">
        <v>405</v>
      </c>
      <c r="F7" s="28" t="s">
        <v>390</v>
      </c>
      <c r="G7" s="52"/>
    </row>
    <row r="8" spans="1:7" ht="18" customHeight="1">
      <c r="A8" s="53"/>
      <c r="B8" s="40" t="s">
        <v>248</v>
      </c>
      <c r="C8" s="53"/>
      <c r="D8" s="40"/>
      <c r="E8" s="29"/>
      <c r="F8" s="40"/>
      <c r="G8" s="52"/>
    </row>
    <row r="9" spans="1:7" ht="28.5">
      <c r="A9" s="54">
        <v>3</v>
      </c>
      <c r="B9" s="40" t="s">
        <v>250</v>
      </c>
      <c r="C9" s="53" t="s">
        <v>372</v>
      </c>
      <c r="D9" s="40">
        <v>13</v>
      </c>
      <c r="E9" s="31" t="s">
        <v>391</v>
      </c>
      <c r="F9" s="28" t="s">
        <v>390</v>
      </c>
      <c r="G9" s="52"/>
    </row>
    <row r="10" spans="1:7" ht="18" customHeight="1">
      <c r="A10" s="54"/>
      <c r="B10" s="40" t="s">
        <v>251</v>
      </c>
      <c r="C10" s="53"/>
      <c r="D10" s="40"/>
      <c r="E10" s="29"/>
      <c r="F10" s="40"/>
      <c r="G10" s="52"/>
    </row>
    <row r="11" spans="1:7" ht="28.5">
      <c r="A11" s="54">
        <v>4</v>
      </c>
      <c r="B11" s="40" t="s">
        <v>252</v>
      </c>
      <c r="C11" s="53" t="s">
        <v>372</v>
      </c>
      <c r="D11" s="40">
        <v>5</v>
      </c>
      <c r="E11" s="32" t="s">
        <v>393</v>
      </c>
      <c r="F11" s="33" t="s">
        <v>396</v>
      </c>
      <c r="G11" s="52" t="s">
        <v>385</v>
      </c>
    </row>
    <row r="12" spans="1:7" ht="18" customHeight="1">
      <c r="A12" s="54"/>
      <c r="B12" s="42" t="s">
        <v>253</v>
      </c>
      <c r="C12" s="53"/>
      <c r="D12" s="40"/>
      <c r="E12" s="40"/>
      <c r="F12" s="40"/>
      <c r="G12" s="52"/>
    </row>
    <row r="13" spans="1:7" ht="28.5">
      <c r="A13" s="54">
        <v>5</v>
      </c>
      <c r="B13" s="40" t="s">
        <v>271</v>
      </c>
      <c r="C13" s="53" t="s">
        <v>373</v>
      </c>
      <c r="D13" s="40">
        <v>6</v>
      </c>
      <c r="E13" s="34" t="s">
        <v>394</v>
      </c>
      <c r="F13" s="33" t="s">
        <v>395</v>
      </c>
      <c r="G13" s="52" t="s">
        <v>386</v>
      </c>
    </row>
    <row r="14" spans="1:7" ht="18" customHeight="1">
      <c r="A14" s="54"/>
      <c r="B14" s="42" t="s">
        <v>253</v>
      </c>
      <c r="C14" s="53"/>
      <c r="D14" s="40"/>
      <c r="E14" s="40"/>
      <c r="F14" s="40"/>
      <c r="G14" s="52"/>
    </row>
    <row r="15" spans="1:7" s="44" customFormat="1" ht="28.5">
      <c r="A15" s="54">
        <v>6</v>
      </c>
      <c r="B15" s="40" t="s">
        <v>269</v>
      </c>
      <c r="C15" s="53" t="s">
        <v>382</v>
      </c>
      <c r="D15" s="40">
        <v>6</v>
      </c>
      <c r="E15" s="34" t="s">
        <v>394</v>
      </c>
      <c r="F15" s="33" t="s">
        <v>401</v>
      </c>
      <c r="G15" s="43"/>
    </row>
    <row r="16" spans="1:7" s="44" customFormat="1" ht="28.5">
      <c r="A16" s="54"/>
      <c r="B16" s="40" t="s">
        <v>270</v>
      </c>
      <c r="C16" s="53"/>
      <c r="D16" s="45"/>
      <c r="E16" s="45"/>
      <c r="F16" s="45"/>
      <c r="G16" s="43"/>
    </row>
    <row r="17" spans="1:7" ht="28.5">
      <c r="A17" s="54">
        <v>7</v>
      </c>
      <c r="B17" s="40" t="s">
        <v>255</v>
      </c>
      <c r="C17" s="53" t="s">
        <v>375</v>
      </c>
      <c r="D17" s="40">
        <v>11</v>
      </c>
      <c r="E17" s="35" t="s">
        <v>392</v>
      </c>
      <c r="F17" s="28" t="s">
        <v>390</v>
      </c>
      <c r="G17" s="52"/>
    </row>
    <row r="18" spans="1:7" ht="18" customHeight="1">
      <c r="A18" s="54"/>
      <c r="B18" s="40" t="s">
        <v>254</v>
      </c>
      <c r="C18" s="53"/>
      <c r="D18" s="40"/>
      <c r="E18" s="40"/>
      <c r="F18" s="40"/>
      <c r="G18" s="52"/>
    </row>
    <row r="19" spans="1:7" ht="28.5">
      <c r="A19" s="54">
        <v>8</v>
      </c>
      <c r="B19" s="40" t="s">
        <v>266</v>
      </c>
      <c r="C19" s="53" t="s">
        <v>380</v>
      </c>
      <c r="D19" s="40">
        <v>2</v>
      </c>
      <c r="E19" s="35" t="s">
        <v>392</v>
      </c>
      <c r="F19" s="28" t="s">
        <v>402</v>
      </c>
      <c r="G19" s="41"/>
    </row>
    <row r="20" spans="1:7" ht="18" customHeight="1">
      <c r="A20" s="54"/>
      <c r="B20" s="40" t="s">
        <v>267</v>
      </c>
      <c r="C20" s="53"/>
      <c r="D20" s="40"/>
      <c r="E20" s="40"/>
      <c r="F20" s="40"/>
      <c r="G20" s="41"/>
    </row>
    <row r="21" spans="1:7" ht="28.5">
      <c r="A21" s="54">
        <v>9</v>
      </c>
      <c r="B21" s="40" t="s">
        <v>268</v>
      </c>
      <c r="C21" s="53" t="s">
        <v>381</v>
      </c>
      <c r="D21" s="40">
        <v>10</v>
      </c>
      <c r="E21" s="36" t="s">
        <v>397</v>
      </c>
      <c r="F21" s="28" t="s">
        <v>390</v>
      </c>
      <c r="G21" s="43"/>
    </row>
    <row r="22" spans="1:7" ht="14.25">
      <c r="A22" s="54"/>
      <c r="B22" s="40" t="s">
        <v>332</v>
      </c>
      <c r="C22" s="53"/>
      <c r="D22" s="40"/>
      <c r="E22" s="40"/>
      <c r="F22" s="40"/>
      <c r="G22" s="43"/>
    </row>
    <row r="23" spans="1:7" ht="28.5">
      <c r="A23" s="54">
        <v>10</v>
      </c>
      <c r="B23" s="40" t="s">
        <v>257</v>
      </c>
      <c r="C23" s="53" t="s">
        <v>374</v>
      </c>
      <c r="D23" s="40">
        <v>3</v>
      </c>
      <c r="E23" s="36" t="s">
        <v>397</v>
      </c>
      <c r="F23" s="28" t="s">
        <v>404</v>
      </c>
      <c r="G23" s="52" t="s">
        <v>330</v>
      </c>
    </row>
    <row r="24" spans="1:7" ht="18" customHeight="1">
      <c r="A24" s="54"/>
      <c r="B24" s="40" t="s">
        <v>258</v>
      </c>
      <c r="C24" s="53"/>
      <c r="D24" s="40"/>
      <c r="E24" s="40"/>
      <c r="F24" s="40"/>
      <c r="G24" s="52" t="s">
        <v>330</v>
      </c>
    </row>
    <row r="25" spans="1:7" ht="28.5">
      <c r="A25" s="54">
        <v>11</v>
      </c>
      <c r="B25" s="40" t="s">
        <v>260</v>
      </c>
      <c r="C25" s="53" t="s">
        <v>377</v>
      </c>
      <c r="D25" s="40">
        <v>9</v>
      </c>
      <c r="E25" s="37" t="s">
        <v>399</v>
      </c>
      <c r="F25" s="28" t="s">
        <v>398</v>
      </c>
      <c r="G25" s="52"/>
    </row>
    <row r="26" spans="1:7" ht="14.25">
      <c r="A26" s="54"/>
      <c r="B26" s="40" t="s">
        <v>261</v>
      </c>
      <c r="C26" s="53"/>
      <c r="D26" s="40"/>
      <c r="E26" s="40"/>
      <c r="F26" s="40"/>
      <c r="G26" s="52"/>
    </row>
    <row r="27" spans="1:7" ht="28.5">
      <c r="A27" s="54">
        <v>12</v>
      </c>
      <c r="B27" s="40" t="s">
        <v>262</v>
      </c>
      <c r="C27" s="53" t="s">
        <v>378</v>
      </c>
      <c r="D27" s="40">
        <v>6</v>
      </c>
      <c r="E27" s="37" t="s">
        <v>399</v>
      </c>
      <c r="F27" s="28" t="s">
        <v>400</v>
      </c>
      <c r="G27" s="52" t="s">
        <v>331</v>
      </c>
    </row>
    <row r="28" spans="1:7" ht="18" customHeight="1">
      <c r="A28" s="54"/>
      <c r="B28" s="40" t="s">
        <v>263</v>
      </c>
      <c r="C28" s="53"/>
      <c r="D28" s="40"/>
      <c r="E28" s="40"/>
      <c r="F28" s="40"/>
      <c r="G28" s="52" t="s">
        <v>331</v>
      </c>
    </row>
    <row r="29" spans="1:7" ht="28.5">
      <c r="A29" s="54">
        <v>13</v>
      </c>
      <c r="B29" s="40" t="s">
        <v>264</v>
      </c>
      <c r="C29" s="53" t="s">
        <v>379</v>
      </c>
      <c r="D29" s="40">
        <v>1</v>
      </c>
      <c r="E29" s="27" t="s">
        <v>388</v>
      </c>
      <c r="F29" s="28" t="s">
        <v>403</v>
      </c>
      <c r="G29" s="52"/>
    </row>
    <row r="30" spans="1:7" ht="18" customHeight="1">
      <c r="A30" s="54"/>
      <c r="B30" s="40" t="s">
        <v>265</v>
      </c>
      <c r="C30" s="53"/>
      <c r="D30" s="40"/>
      <c r="E30" s="40"/>
      <c r="F30" s="40"/>
      <c r="G30" s="52"/>
    </row>
    <row r="31" spans="1:7" ht="28.5">
      <c r="A31" s="54">
        <v>14</v>
      </c>
      <c r="B31" s="40" t="s">
        <v>259</v>
      </c>
      <c r="C31" s="53" t="s">
        <v>376</v>
      </c>
      <c r="D31" s="40">
        <v>1</v>
      </c>
      <c r="E31" s="30" t="s">
        <v>405</v>
      </c>
      <c r="F31" s="28" t="s">
        <v>403</v>
      </c>
      <c r="G31" s="41"/>
    </row>
    <row r="32" spans="1:7" ht="18" customHeight="1">
      <c r="A32" s="54"/>
      <c r="B32" s="46" t="s">
        <v>368</v>
      </c>
      <c r="C32" s="53"/>
      <c r="D32" s="40"/>
      <c r="E32" s="40"/>
      <c r="F32" s="40"/>
      <c r="G32" s="41"/>
    </row>
    <row r="33" spans="1:7" ht="18" customHeight="1">
      <c r="A33" s="47"/>
      <c r="B33" s="48"/>
      <c r="C33" s="47"/>
      <c r="E33" s="38" t="s">
        <v>418</v>
      </c>
      <c r="G33" s="49"/>
    </row>
    <row r="34" spans="1:7" ht="18" customHeight="1">
      <c r="A34" s="47"/>
      <c r="B34" s="48"/>
      <c r="C34" s="47"/>
      <c r="D34" s="50">
        <f>SUM(D5:D32)</f>
        <v>92</v>
      </c>
      <c r="G34" s="49"/>
    </row>
    <row r="35" spans="1:7" ht="18" customHeight="1">
      <c r="A35" s="47"/>
      <c r="B35" s="48"/>
      <c r="C35" s="47"/>
      <c r="G35" s="49"/>
    </row>
    <row r="36" spans="2:7" ht="14.25">
      <c r="B36" s="57" t="s">
        <v>384</v>
      </c>
      <c r="C36" s="57"/>
      <c r="D36" s="57"/>
      <c r="E36" s="57"/>
      <c r="F36" s="57"/>
      <c r="G36" s="57"/>
    </row>
  </sheetData>
  <sheetProtection/>
  <mergeCells count="44">
    <mergeCell ref="A19:A20"/>
    <mergeCell ref="A21:A22"/>
    <mergeCell ref="A23:A24"/>
    <mergeCell ref="A25:A26"/>
    <mergeCell ref="A31:A32"/>
    <mergeCell ref="A17:A18"/>
    <mergeCell ref="A27:A28"/>
    <mergeCell ref="A29:A30"/>
    <mergeCell ref="B36:G36"/>
    <mergeCell ref="C3:D3"/>
    <mergeCell ref="A3:A4"/>
    <mergeCell ref="B3:B4"/>
    <mergeCell ref="C5:C6"/>
    <mergeCell ref="C7:C8"/>
    <mergeCell ref="C9:C10"/>
    <mergeCell ref="C11:C12"/>
    <mergeCell ref="C13:C14"/>
    <mergeCell ref="C23:C24"/>
    <mergeCell ref="C17:C18"/>
    <mergeCell ref="C31:C32"/>
    <mergeCell ref="C25:C26"/>
    <mergeCell ref="C27:C28"/>
    <mergeCell ref="C29:C30"/>
    <mergeCell ref="C19:C20"/>
    <mergeCell ref="C21:C22"/>
    <mergeCell ref="C15:C16"/>
    <mergeCell ref="G3:G4"/>
    <mergeCell ref="A1:G1"/>
    <mergeCell ref="G5:G6"/>
    <mergeCell ref="G7:G8"/>
    <mergeCell ref="G9:G10"/>
    <mergeCell ref="G11:G12"/>
    <mergeCell ref="G13:G14"/>
    <mergeCell ref="A15:A16"/>
    <mergeCell ref="G23:G24"/>
    <mergeCell ref="G17:G18"/>
    <mergeCell ref="G25:G26"/>
    <mergeCell ref="G27:G28"/>
    <mergeCell ref="G29:G30"/>
    <mergeCell ref="A5:A6"/>
    <mergeCell ref="A7:A8"/>
    <mergeCell ref="A9:A10"/>
    <mergeCell ref="A11:A12"/>
    <mergeCell ref="A13:A14"/>
  </mergeCells>
  <printOptions horizontalCentered="1"/>
  <pageMargins left="0.25" right="0.25" top="0.25" bottom="0.2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9"/>
  <sheetViews>
    <sheetView zoomScalePageLayoutView="0" workbookViewId="0" topLeftCell="A1">
      <selection activeCell="C9" sqref="C9"/>
    </sheetView>
  </sheetViews>
  <sheetFormatPr defaultColWidth="9.140625" defaultRowHeight="15"/>
  <cols>
    <col min="1" max="1" width="5.28125" style="2" bestFit="1" customWidth="1"/>
    <col min="2" max="2" width="10.8515625" style="2" bestFit="1" customWidth="1"/>
    <col min="3" max="3" width="43.28125" style="2" customWidth="1"/>
    <col min="4" max="4" width="21.7109375" style="2" bestFit="1" customWidth="1"/>
    <col min="5" max="5" width="27.8515625" style="2" bestFit="1" customWidth="1"/>
    <col min="6" max="6" width="15.8515625" style="2" customWidth="1"/>
    <col min="7" max="7" width="16.7109375" style="2" bestFit="1" customWidth="1"/>
    <col min="8" max="16384" width="9.140625" style="2" customWidth="1"/>
  </cols>
  <sheetData>
    <row r="1" spans="1:7" ht="33" customHeight="1">
      <c r="A1" s="58" t="s">
        <v>411</v>
      </c>
      <c r="B1" s="58"/>
      <c r="C1" s="58"/>
      <c r="D1" s="58"/>
      <c r="E1" s="58"/>
      <c r="F1" s="58"/>
      <c r="G1" s="58"/>
    </row>
    <row r="2" spans="1:5" ht="16.5">
      <c r="A2" s="14"/>
      <c r="B2" s="15" t="s">
        <v>243</v>
      </c>
      <c r="C2" s="16" t="s">
        <v>271</v>
      </c>
      <c r="D2" s="15" t="s">
        <v>247</v>
      </c>
      <c r="E2" s="16" t="s">
        <v>253</v>
      </c>
    </row>
    <row r="3" spans="1:7" ht="15" customHeight="1">
      <c r="A3" s="20" t="s">
        <v>0</v>
      </c>
      <c r="B3" s="20" t="s">
        <v>244</v>
      </c>
      <c r="C3" s="20" t="s">
        <v>1</v>
      </c>
      <c r="D3" s="20" t="s">
        <v>2</v>
      </c>
      <c r="E3" s="20" t="s">
        <v>3</v>
      </c>
      <c r="F3" s="8" t="s">
        <v>406</v>
      </c>
      <c r="G3" s="8" t="s">
        <v>389</v>
      </c>
    </row>
    <row r="4" spans="1:7" ht="30">
      <c r="A4" s="11">
        <v>1</v>
      </c>
      <c r="B4" s="22" t="s">
        <v>338</v>
      </c>
      <c r="C4" s="3" t="s">
        <v>63</v>
      </c>
      <c r="D4" s="3" t="s">
        <v>74</v>
      </c>
      <c r="E4" s="3" t="s">
        <v>10</v>
      </c>
      <c r="F4" s="21" t="str">
        <f>'Cham mo hinh'!E13</f>
        <v>Bàn số 5
K.V.THCS</v>
      </c>
      <c r="G4" s="11" t="str">
        <f>'Cham mo hinh'!F13</f>
        <v>Từ 7h30 -&gt; 9h30</v>
      </c>
    </row>
    <row r="5" spans="1:7" ht="30">
      <c r="A5" s="11">
        <v>2</v>
      </c>
      <c r="B5" s="22" t="s">
        <v>339</v>
      </c>
      <c r="C5" s="3" t="s">
        <v>85</v>
      </c>
      <c r="D5" s="3" t="s">
        <v>86</v>
      </c>
      <c r="E5" s="3" t="s">
        <v>87</v>
      </c>
      <c r="F5" s="21" t="str">
        <f aca="true" t="shared" si="0" ref="F5:G9">F4</f>
        <v>Bàn số 5
K.V.THCS</v>
      </c>
      <c r="G5" s="11" t="str">
        <f t="shared" si="0"/>
        <v>Từ 7h30 -&gt; 9h30</v>
      </c>
    </row>
    <row r="6" spans="1:7" ht="42.75">
      <c r="A6" s="11">
        <v>3</v>
      </c>
      <c r="B6" s="22" t="s">
        <v>309</v>
      </c>
      <c r="C6" s="3" t="s">
        <v>134</v>
      </c>
      <c r="D6" s="3" t="s">
        <v>133</v>
      </c>
      <c r="E6" s="3" t="s">
        <v>15</v>
      </c>
      <c r="F6" s="21" t="str">
        <f t="shared" si="0"/>
        <v>Bàn số 5
K.V.THCS</v>
      </c>
      <c r="G6" s="11" t="str">
        <f t="shared" si="0"/>
        <v>Từ 7h30 -&gt; 9h30</v>
      </c>
    </row>
    <row r="7" spans="1:7" ht="42.75">
      <c r="A7" s="11">
        <v>4</v>
      </c>
      <c r="B7" s="22" t="s">
        <v>310</v>
      </c>
      <c r="C7" s="3" t="s">
        <v>126</v>
      </c>
      <c r="D7" s="3" t="s">
        <v>125</v>
      </c>
      <c r="E7" s="3" t="s">
        <v>115</v>
      </c>
      <c r="F7" s="21" t="str">
        <f t="shared" si="0"/>
        <v>Bàn số 5
K.V.THCS</v>
      </c>
      <c r="G7" s="11" t="str">
        <f t="shared" si="0"/>
        <v>Từ 7h30 -&gt; 9h30</v>
      </c>
    </row>
    <row r="8" spans="1:7" ht="42.75">
      <c r="A8" s="11">
        <v>5</v>
      </c>
      <c r="B8" s="22" t="s">
        <v>311</v>
      </c>
      <c r="C8" s="3" t="s">
        <v>171</v>
      </c>
      <c r="D8" s="3" t="s">
        <v>170</v>
      </c>
      <c r="E8" s="3" t="s">
        <v>167</v>
      </c>
      <c r="F8" s="21" t="str">
        <f t="shared" si="0"/>
        <v>Bàn số 5
K.V.THCS</v>
      </c>
      <c r="G8" s="11" t="str">
        <f t="shared" si="0"/>
        <v>Từ 7h30 -&gt; 9h30</v>
      </c>
    </row>
    <row r="9" spans="1:7" ht="42.75">
      <c r="A9" s="11">
        <v>6</v>
      </c>
      <c r="B9" s="22" t="s">
        <v>312</v>
      </c>
      <c r="C9" s="3" t="s">
        <v>188</v>
      </c>
      <c r="D9" s="3" t="s">
        <v>187</v>
      </c>
      <c r="E9" s="3" t="s">
        <v>186</v>
      </c>
      <c r="F9" s="21" t="str">
        <f t="shared" si="0"/>
        <v>Bàn số 5
K.V.THCS</v>
      </c>
      <c r="G9" s="11" t="str">
        <f t="shared" si="0"/>
        <v>Từ 7h30 -&gt; 9h30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D7" sqref="D7"/>
    </sheetView>
  </sheetViews>
  <sheetFormatPr defaultColWidth="9.140625" defaultRowHeight="15"/>
  <cols>
    <col min="1" max="1" width="6.00390625" style="2" customWidth="1"/>
    <col min="2" max="2" width="11.140625" style="2" bestFit="1" customWidth="1"/>
    <col min="3" max="3" width="41.00390625" style="2" customWidth="1"/>
    <col min="4" max="4" width="20.57421875" style="2" customWidth="1"/>
    <col min="5" max="5" width="28.57421875" style="2" bestFit="1" customWidth="1"/>
    <col min="6" max="6" width="12.57421875" style="2" customWidth="1"/>
    <col min="7" max="7" width="16.7109375" style="2" bestFit="1" customWidth="1"/>
    <col min="8" max="16384" width="9.140625" style="2" customWidth="1"/>
  </cols>
  <sheetData>
    <row r="1" spans="1:7" ht="38.25" customHeight="1">
      <c r="A1" s="58" t="s">
        <v>412</v>
      </c>
      <c r="B1" s="58"/>
      <c r="C1" s="58"/>
      <c r="D1" s="58"/>
      <c r="E1" s="58"/>
      <c r="F1" s="58"/>
      <c r="G1" s="58"/>
    </row>
    <row r="2" spans="1:5" ht="16.5">
      <c r="A2" s="14"/>
      <c r="B2" s="15" t="s">
        <v>243</v>
      </c>
      <c r="C2" s="16" t="s">
        <v>262</v>
      </c>
      <c r="D2" s="15" t="s">
        <v>247</v>
      </c>
      <c r="E2" s="17" t="s">
        <v>263</v>
      </c>
    </row>
    <row r="3" spans="1:7" ht="15" customHeight="1">
      <c r="A3" s="20" t="s">
        <v>0</v>
      </c>
      <c r="B3" s="20" t="s">
        <v>244</v>
      </c>
      <c r="C3" s="20" t="s">
        <v>1</v>
      </c>
      <c r="D3" s="20" t="s">
        <v>2</v>
      </c>
      <c r="E3" s="20" t="s">
        <v>3</v>
      </c>
      <c r="F3" s="8" t="s">
        <v>406</v>
      </c>
      <c r="G3" s="8" t="s">
        <v>389</v>
      </c>
    </row>
    <row r="4" spans="1:7" ht="42.75">
      <c r="A4" s="11">
        <v>1</v>
      </c>
      <c r="B4" s="22" t="s">
        <v>345</v>
      </c>
      <c r="C4" s="3" t="s">
        <v>54</v>
      </c>
      <c r="D4" s="3" t="s">
        <v>55</v>
      </c>
      <c r="E4" s="3" t="s">
        <v>56</v>
      </c>
      <c r="F4" s="21" t="str">
        <f>'Cham mo hinh'!E27</f>
        <v>Bàn số 8
K.V.THCS</v>
      </c>
      <c r="G4" s="11" t="str">
        <f>'Cham mo hinh'!F27</f>
        <v>Từ 10h00 -&gt; 11h30</v>
      </c>
    </row>
    <row r="5" spans="1:7" ht="30">
      <c r="A5" s="11">
        <v>2</v>
      </c>
      <c r="B5" s="22" t="s">
        <v>346</v>
      </c>
      <c r="C5" s="3" t="s">
        <v>67</v>
      </c>
      <c r="D5" s="3" t="s">
        <v>17</v>
      </c>
      <c r="E5" s="3" t="s">
        <v>10</v>
      </c>
      <c r="F5" s="21" t="str">
        <f aca="true" t="shared" si="0" ref="F5:G9">F4</f>
        <v>Bàn số 8
K.V.THCS</v>
      </c>
      <c r="G5" s="11" t="str">
        <f t="shared" si="0"/>
        <v>Từ 10h00 -&gt; 11h30</v>
      </c>
    </row>
    <row r="6" spans="1:7" ht="71.25">
      <c r="A6" s="11">
        <v>3</v>
      </c>
      <c r="B6" s="22" t="s">
        <v>313</v>
      </c>
      <c r="C6" s="3" t="s">
        <v>92</v>
      </c>
      <c r="D6" s="3" t="s">
        <v>93</v>
      </c>
      <c r="E6" s="3" t="s">
        <v>9</v>
      </c>
      <c r="F6" s="21" t="str">
        <f t="shared" si="0"/>
        <v>Bàn số 8
K.V.THCS</v>
      </c>
      <c r="G6" s="11" t="str">
        <f t="shared" si="0"/>
        <v>Từ 10h00 -&gt; 11h30</v>
      </c>
    </row>
    <row r="7" spans="1:7" ht="42.75">
      <c r="A7" s="11">
        <v>4</v>
      </c>
      <c r="B7" s="22" t="s">
        <v>314</v>
      </c>
      <c r="C7" s="3" t="s">
        <v>132</v>
      </c>
      <c r="D7" s="3" t="s">
        <v>131</v>
      </c>
      <c r="E7" s="3" t="s">
        <v>115</v>
      </c>
      <c r="F7" s="21" t="str">
        <f t="shared" si="0"/>
        <v>Bàn số 8
K.V.THCS</v>
      </c>
      <c r="G7" s="11" t="str">
        <f t="shared" si="0"/>
        <v>Từ 10h00 -&gt; 11h30</v>
      </c>
    </row>
    <row r="8" spans="1:7" ht="42.75">
      <c r="A8" s="11">
        <v>5</v>
      </c>
      <c r="B8" s="22" t="s">
        <v>315</v>
      </c>
      <c r="C8" s="3" t="s">
        <v>130</v>
      </c>
      <c r="D8" s="3" t="s">
        <v>129</v>
      </c>
      <c r="E8" s="3" t="s">
        <v>115</v>
      </c>
      <c r="F8" s="21" t="str">
        <f t="shared" si="0"/>
        <v>Bàn số 8
K.V.THCS</v>
      </c>
      <c r="G8" s="11" t="str">
        <f t="shared" si="0"/>
        <v>Từ 10h00 -&gt; 11h30</v>
      </c>
    </row>
    <row r="9" spans="1:7" ht="42.75">
      <c r="A9" s="11">
        <v>6</v>
      </c>
      <c r="B9" s="22" t="s">
        <v>316</v>
      </c>
      <c r="C9" s="3" t="s">
        <v>128</v>
      </c>
      <c r="D9" s="3" t="s">
        <v>127</v>
      </c>
      <c r="E9" s="3" t="s">
        <v>115</v>
      </c>
      <c r="F9" s="21" t="str">
        <f t="shared" si="0"/>
        <v>Bàn số 8
K.V.THCS</v>
      </c>
      <c r="G9" s="11" t="str">
        <f t="shared" si="0"/>
        <v>Từ 10h00 -&gt; 11h30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12.xml><?xml version="1.0" encoding="utf-8"?>
<worksheet xmlns="http://schemas.openxmlformats.org/spreadsheetml/2006/main" xmlns:r="http://schemas.openxmlformats.org/officeDocument/2006/relationships">
  <dimension ref="A1:G4"/>
  <sheetViews>
    <sheetView zoomScalePageLayoutView="0" workbookViewId="0" topLeftCell="A1">
      <selection activeCell="D11" sqref="D11"/>
    </sheetView>
  </sheetViews>
  <sheetFormatPr defaultColWidth="9.140625" defaultRowHeight="15"/>
  <cols>
    <col min="1" max="1" width="6.00390625" style="2" customWidth="1"/>
    <col min="2" max="2" width="12.421875" style="2" customWidth="1"/>
    <col min="3" max="3" width="43.28125" style="2" customWidth="1"/>
    <col min="4" max="4" width="17.7109375" style="2" customWidth="1"/>
    <col min="5" max="5" width="28.8515625" style="2" customWidth="1"/>
    <col min="6" max="6" width="14.28125" style="2" bestFit="1" customWidth="1"/>
    <col min="7" max="7" width="16.7109375" style="2" bestFit="1" customWidth="1"/>
    <col min="8" max="16384" width="9.140625" style="2" customWidth="1"/>
  </cols>
  <sheetData>
    <row r="1" spans="1:7" ht="41.25" customHeight="1">
      <c r="A1" s="58" t="s">
        <v>413</v>
      </c>
      <c r="B1" s="58"/>
      <c r="C1" s="58"/>
      <c r="D1" s="58"/>
      <c r="E1" s="58"/>
      <c r="F1" s="58"/>
      <c r="G1" s="58"/>
    </row>
    <row r="2" spans="1:5" ht="16.5">
      <c r="A2" s="14"/>
      <c r="B2" s="15" t="s">
        <v>243</v>
      </c>
      <c r="C2" s="16" t="s">
        <v>264</v>
      </c>
      <c r="D2" s="15" t="s">
        <v>247</v>
      </c>
      <c r="E2" s="16" t="s">
        <v>265</v>
      </c>
    </row>
    <row r="3" spans="1:7" ht="15" customHeight="1">
      <c r="A3" s="20" t="s">
        <v>0</v>
      </c>
      <c r="B3" s="20" t="s">
        <v>244</v>
      </c>
      <c r="C3" s="20" t="s">
        <v>1</v>
      </c>
      <c r="D3" s="20" t="s">
        <v>2</v>
      </c>
      <c r="E3" s="20" t="s">
        <v>3</v>
      </c>
      <c r="F3" s="8" t="s">
        <v>406</v>
      </c>
      <c r="G3" s="8" t="s">
        <v>389</v>
      </c>
    </row>
    <row r="4" spans="1:7" ht="30">
      <c r="A4" s="11">
        <v>1</v>
      </c>
      <c r="B4" s="22" t="s">
        <v>347</v>
      </c>
      <c r="C4" s="3" t="s">
        <v>71</v>
      </c>
      <c r="D4" s="3" t="s">
        <v>72</v>
      </c>
      <c r="E4" s="3" t="s">
        <v>10</v>
      </c>
      <c r="F4" s="21" t="str">
        <f>'Cham mo hinh'!E29</f>
        <v>Bàn số 1
K.V.Mầm non</v>
      </c>
      <c r="G4" s="11" t="str">
        <f>'Cham mo hinh'!F29</f>
        <v>Từ 10h30 -&gt; 11h00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13.xml><?xml version="1.0" encoding="utf-8"?>
<worksheet xmlns="http://schemas.openxmlformats.org/spreadsheetml/2006/main" xmlns:r="http://schemas.openxmlformats.org/officeDocument/2006/relationships">
  <dimension ref="A1:G5"/>
  <sheetViews>
    <sheetView zoomScalePageLayoutView="0" workbookViewId="0" topLeftCell="A1">
      <selection activeCell="F3" sqref="F3:G3"/>
    </sheetView>
  </sheetViews>
  <sheetFormatPr defaultColWidth="9.140625" defaultRowHeight="15"/>
  <cols>
    <col min="1" max="1" width="6.00390625" style="2" customWidth="1"/>
    <col min="2" max="2" width="14.28125" style="2" customWidth="1"/>
    <col min="3" max="3" width="35.8515625" style="2" customWidth="1"/>
    <col min="4" max="4" width="20.57421875" style="2" customWidth="1"/>
    <col min="5" max="5" width="28.8515625" style="2" customWidth="1"/>
    <col min="6" max="6" width="14.28125" style="2" bestFit="1" customWidth="1"/>
    <col min="7" max="7" width="18.7109375" style="2" customWidth="1"/>
    <col min="8" max="16384" width="9.140625" style="2" customWidth="1"/>
  </cols>
  <sheetData>
    <row r="1" spans="1:7" ht="33" customHeight="1">
      <c r="A1" s="58" t="s">
        <v>414</v>
      </c>
      <c r="B1" s="58"/>
      <c r="C1" s="58"/>
      <c r="D1" s="58"/>
      <c r="E1" s="58"/>
      <c r="F1" s="58"/>
      <c r="G1" s="58"/>
    </row>
    <row r="2" spans="1:5" ht="15">
      <c r="A2" s="14"/>
      <c r="B2" s="18" t="s">
        <v>243</v>
      </c>
      <c r="C2" s="17" t="s">
        <v>266</v>
      </c>
      <c r="D2" s="18" t="s">
        <v>247</v>
      </c>
      <c r="E2" s="17" t="s">
        <v>267</v>
      </c>
    </row>
    <row r="3" spans="1:7" ht="15" customHeight="1">
      <c r="A3" s="20" t="s">
        <v>0</v>
      </c>
      <c r="B3" s="20" t="s">
        <v>244</v>
      </c>
      <c r="C3" s="20" t="s">
        <v>1</v>
      </c>
      <c r="D3" s="20" t="s">
        <v>2</v>
      </c>
      <c r="E3" s="20" t="s">
        <v>3</v>
      </c>
      <c r="F3" s="8" t="s">
        <v>406</v>
      </c>
      <c r="G3" s="8" t="s">
        <v>389</v>
      </c>
    </row>
    <row r="4" spans="1:7" ht="30">
      <c r="A4" s="11">
        <v>1</v>
      </c>
      <c r="B4" s="22" t="s">
        <v>348</v>
      </c>
      <c r="C4" s="3" t="s">
        <v>70</v>
      </c>
      <c r="D4" s="3" t="s">
        <v>78</v>
      </c>
      <c r="E4" s="3" t="s">
        <v>10</v>
      </c>
      <c r="F4" s="21" t="str">
        <f>'Cham mo hinh'!E19</f>
        <v>Bàn số 6
K.V.THCS</v>
      </c>
      <c r="G4" s="11" t="str">
        <f>'Cham mo hinh'!F19</f>
        <v>Từ 10h30 -&gt; 11h30</v>
      </c>
    </row>
    <row r="5" spans="1:7" ht="42.75">
      <c r="A5" s="11">
        <v>2</v>
      </c>
      <c r="B5" s="22" t="s">
        <v>319</v>
      </c>
      <c r="C5" s="3" t="s">
        <v>143</v>
      </c>
      <c r="D5" s="3" t="s">
        <v>142</v>
      </c>
      <c r="E5" s="3" t="s">
        <v>135</v>
      </c>
      <c r="F5" s="21" t="str">
        <f>F4</f>
        <v>Bàn số 6
K.V.THCS</v>
      </c>
      <c r="G5" s="11" t="str">
        <f>G4</f>
        <v>Từ 10h30 -&gt; 11h30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14.xml><?xml version="1.0" encoding="utf-8"?>
<worksheet xmlns="http://schemas.openxmlformats.org/spreadsheetml/2006/main" xmlns:r="http://schemas.openxmlformats.org/officeDocument/2006/relationships">
  <dimension ref="A1:G13"/>
  <sheetViews>
    <sheetView zoomScalePageLayoutView="0" workbookViewId="0" topLeftCell="A1">
      <selection activeCell="F3" sqref="F3:G3"/>
    </sheetView>
  </sheetViews>
  <sheetFormatPr defaultColWidth="9.140625" defaultRowHeight="15"/>
  <cols>
    <col min="1" max="1" width="5.28125" style="2" bestFit="1" customWidth="1"/>
    <col min="2" max="2" width="11.140625" style="2" bestFit="1" customWidth="1"/>
    <col min="3" max="3" width="38.8515625" style="2" customWidth="1"/>
    <col min="4" max="4" width="23.140625" style="2" customWidth="1"/>
    <col min="5" max="5" width="28.8515625" style="2" customWidth="1"/>
    <col min="6" max="6" width="14.28125" style="2" bestFit="1" customWidth="1"/>
    <col min="7" max="7" width="18.00390625" style="2" bestFit="1" customWidth="1"/>
    <col min="8" max="16384" width="9.140625" style="2" customWidth="1"/>
  </cols>
  <sheetData>
    <row r="1" spans="1:7" ht="35.25" customHeight="1">
      <c r="A1" s="58" t="s">
        <v>415</v>
      </c>
      <c r="B1" s="58"/>
      <c r="C1" s="58"/>
      <c r="D1" s="58"/>
      <c r="E1" s="58"/>
      <c r="F1" s="58"/>
      <c r="G1" s="58"/>
    </row>
    <row r="2" spans="1:5" ht="15">
      <c r="A2" s="14"/>
      <c r="B2" s="18" t="s">
        <v>243</v>
      </c>
      <c r="C2" s="17" t="s">
        <v>268</v>
      </c>
      <c r="D2" s="18" t="s">
        <v>247</v>
      </c>
      <c r="E2" s="17" t="s">
        <v>332</v>
      </c>
    </row>
    <row r="3" spans="1:7" ht="15">
      <c r="A3" s="20" t="s">
        <v>0</v>
      </c>
      <c r="B3" s="20" t="s">
        <v>244</v>
      </c>
      <c r="C3" s="20" t="s">
        <v>1</v>
      </c>
      <c r="D3" s="20" t="s">
        <v>2</v>
      </c>
      <c r="E3" s="20" t="s">
        <v>3</v>
      </c>
      <c r="F3" s="8" t="s">
        <v>406</v>
      </c>
      <c r="G3" s="8" t="s">
        <v>389</v>
      </c>
    </row>
    <row r="4" spans="1:7" ht="30">
      <c r="A4" s="11">
        <v>1</v>
      </c>
      <c r="B4" s="22" t="s">
        <v>349</v>
      </c>
      <c r="C4" s="3" t="s">
        <v>35</v>
      </c>
      <c r="D4" s="3" t="s">
        <v>36</v>
      </c>
      <c r="E4" s="3" t="s">
        <v>37</v>
      </c>
      <c r="F4" s="21" t="str">
        <f>'Cham mo hinh'!E21</f>
        <v>Bàn số 7
K.V.THCS</v>
      </c>
      <c r="G4" s="11" t="str">
        <f>'Cham mo hinh'!F21</f>
        <v>Từ 7h30 -&gt; 10h30</v>
      </c>
    </row>
    <row r="5" spans="1:7" ht="42.75">
      <c r="A5" s="11">
        <v>2</v>
      </c>
      <c r="B5" s="22" t="s">
        <v>350</v>
      </c>
      <c r="C5" s="3" t="s">
        <v>64</v>
      </c>
      <c r="D5" s="3" t="s">
        <v>75</v>
      </c>
      <c r="E5" s="3" t="s">
        <v>10</v>
      </c>
      <c r="F5" s="21" t="str">
        <f>F4</f>
        <v>Bàn số 7
K.V.THCS</v>
      </c>
      <c r="G5" s="11" t="str">
        <f>G4</f>
        <v>Từ 7h30 -&gt; 10h30</v>
      </c>
    </row>
    <row r="6" spans="1:7" ht="30">
      <c r="A6" s="11">
        <v>3</v>
      </c>
      <c r="B6" s="22" t="s">
        <v>351</v>
      </c>
      <c r="C6" s="3" t="s">
        <v>65</v>
      </c>
      <c r="D6" s="3" t="s">
        <v>76</v>
      </c>
      <c r="E6" s="3" t="s">
        <v>10</v>
      </c>
      <c r="F6" s="21" t="str">
        <f aca="true" t="shared" si="0" ref="F6:F13">F5</f>
        <v>Bàn số 7
K.V.THCS</v>
      </c>
      <c r="G6" s="11" t="str">
        <f aca="true" t="shared" si="1" ref="G6:G13">G5</f>
        <v>Từ 7h30 -&gt; 10h30</v>
      </c>
    </row>
    <row r="7" spans="1:7" ht="30">
      <c r="A7" s="11">
        <v>4</v>
      </c>
      <c r="B7" s="22" t="s">
        <v>352</v>
      </c>
      <c r="C7" s="3" t="s">
        <v>66</v>
      </c>
      <c r="D7" s="3" t="s">
        <v>77</v>
      </c>
      <c r="E7" s="3" t="s">
        <v>10</v>
      </c>
      <c r="F7" s="21" t="str">
        <f t="shared" si="0"/>
        <v>Bàn số 7
K.V.THCS</v>
      </c>
      <c r="G7" s="11" t="str">
        <f t="shared" si="1"/>
        <v>Từ 7h30 -&gt; 10h30</v>
      </c>
    </row>
    <row r="8" spans="1:7" ht="42.75">
      <c r="A8" s="11">
        <v>5</v>
      </c>
      <c r="B8" s="22" t="s">
        <v>320</v>
      </c>
      <c r="C8" s="3" t="s">
        <v>153</v>
      </c>
      <c r="D8" s="3" t="s">
        <v>152</v>
      </c>
      <c r="E8" s="3" t="s">
        <v>151</v>
      </c>
      <c r="F8" s="21" t="str">
        <f t="shared" si="0"/>
        <v>Bàn số 7
K.V.THCS</v>
      </c>
      <c r="G8" s="11" t="str">
        <f t="shared" si="1"/>
        <v>Từ 7h30 -&gt; 10h30</v>
      </c>
    </row>
    <row r="9" spans="1:7" ht="42.75">
      <c r="A9" s="11">
        <v>6</v>
      </c>
      <c r="B9" s="22" t="s">
        <v>321</v>
      </c>
      <c r="C9" s="3" t="s">
        <v>150</v>
      </c>
      <c r="D9" s="3" t="s">
        <v>149</v>
      </c>
      <c r="E9" s="3" t="s">
        <v>146</v>
      </c>
      <c r="F9" s="21" t="str">
        <f t="shared" si="0"/>
        <v>Bàn số 7
K.V.THCS</v>
      </c>
      <c r="G9" s="11" t="str">
        <f t="shared" si="1"/>
        <v>Từ 7h30 -&gt; 10h30</v>
      </c>
    </row>
    <row r="10" spans="1:7" ht="57">
      <c r="A10" s="11">
        <v>7</v>
      </c>
      <c r="B10" s="22" t="s">
        <v>322</v>
      </c>
      <c r="C10" s="3" t="s">
        <v>139</v>
      </c>
      <c r="D10" s="3" t="s">
        <v>138</v>
      </c>
      <c r="E10" s="3" t="s">
        <v>135</v>
      </c>
      <c r="F10" s="21" t="str">
        <f t="shared" si="0"/>
        <v>Bàn số 7
K.V.THCS</v>
      </c>
      <c r="G10" s="11" t="str">
        <f t="shared" si="1"/>
        <v>Từ 7h30 -&gt; 10h30</v>
      </c>
    </row>
    <row r="11" spans="1:7" ht="42.75">
      <c r="A11" s="11">
        <v>8</v>
      </c>
      <c r="B11" s="22" t="s">
        <v>323</v>
      </c>
      <c r="C11" s="3" t="s">
        <v>161</v>
      </c>
      <c r="D11" s="3" t="s">
        <v>160</v>
      </c>
      <c r="E11" s="3" t="s">
        <v>159</v>
      </c>
      <c r="F11" s="21" t="str">
        <f t="shared" si="0"/>
        <v>Bàn số 7
K.V.THCS</v>
      </c>
      <c r="G11" s="11" t="str">
        <f t="shared" si="1"/>
        <v>Từ 7h30 -&gt; 10h30</v>
      </c>
    </row>
    <row r="12" spans="1:7" ht="42.75">
      <c r="A12" s="11">
        <v>9</v>
      </c>
      <c r="B12" s="22" t="s">
        <v>324</v>
      </c>
      <c r="C12" s="3" t="s">
        <v>169</v>
      </c>
      <c r="D12" s="3" t="s">
        <v>168</v>
      </c>
      <c r="E12" s="3" t="s">
        <v>167</v>
      </c>
      <c r="F12" s="21" t="str">
        <f t="shared" si="0"/>
        <v>Bàn số 7
K.V.THCS</v>
      </c>
      <c r="G12" s="11" t="str">
        <f t="shared" si="1"/>
        <v>Từ 7h30 -&gt; 10h30</v>
      </c>
    </row>
    <row r="13" spans="1:7" ht="57">
      <c r="A13" s="11">
        <v>10</v>
      </c>
      <c r="B13" s="22" t="s">
        <v>325</v>
      </c>
      <c r="C13" s="3" t="s">
        <v>94</v>
      </c>
      <c r="D13" s="3" t="s">
        <v>95</v>
      </c>
      <c r="E13" s="3" t="s">
        <v>9</v>
      </c>
      <c r="F13" s="21" t="str">
        <f t="shared" si="0"/>
        <v>Bàn số 7
K.V.THCS</v>
      </c>
      <c r="G13" s="11" t="str">
        <f t="shared" si="1"/>
        <v>Từ 7h30 -&gt; 10h30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15.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D6" sqref="D6"/>
    </sheetView>
  </sheetViews>
  <sheetFormatPr defaultColWidth="9.140625" defaultRowHeight="15"/>
  <cols>
    <col min="1" max="1" width="6.00390625" style="2" customWidth="1"/>
    <col min="2" max="2" width="11.140625" style="2" bestFit="1" customWidth="1"/>
    <col min="3" max="3" width="38.421875" style="2" customWidth="1"/>
    <col min="4" max="4" width="21.00390625" style="2" customWidth="1"/>
    <col min="5" max="5" width="28.8515625" style="2" customWidth="1"/>
    <col min="6" max="6" width="14.28125" style="2" bestFit="1" customWidth="1"/>
    <col min="7" max="7" width="18.00390625" style="2" bestFit="1" customWidth="1"/>
    <col min="8" max="8" width="20.421875" style="2" customWidth="1"/>
    <col min="9" max="16384" width="9.140625" style="2" customWidth="1"/>
  </cols>
  <sheetData>
    <row r="1" spans="1:7" ht="32.25" customHeight="1">
      <c r="A1" s="58" t="s">
        <v>416</v>
      </c>
      <c r="B1" s="58"/>
      <c r="C1" s="58"/>
      <c r="D1" s="58"/>
      <c r="E1" s="58"/>
      <c r="F1" s="58"/>
      <c r="G1" s="58"/>
    </row>
    <row r="2" spans="1:5" ht="16.5">
      <c r="A2" s="14"/>
      <c r="B2" s="15" t="s">
        <v>243</v>
      </c>
      <c r="C2" s="16" t="s">
        <v>269</v>
      </c>
      <c r="D2" s="15" t="s">
        <v>247</v>
      </c>
      <c r="E2" s="17" t="s">
        <v>270</v>
      </c>
    </row>
    <row r="3" spans="1:7" ht="15" customHeight="1">
      <c r="A3" s="20" t="s">
        <v>0</v>
      </c>
      <c r="B3" s="20" t="s">
        <v>244</v>
      </c>
      <c r="C3" s="20" t="s">
        <v>1</v>
      </c>
      <c r="D3" s="20" t="s">
        <v>2</v>
      </c>
      <c r="E3" s="20" t="s">
        <v>3</v>
      </c>
      <c r="F3" s="8" t="s">
        <v>406</v>
      </c>
      <c r="G3" s="8" t="s">
        <v>389</v>
      </c>
    </row>
    <row r="4" spans="1:7" ht="30">
      <c r="A4" s="11">
        <v>1</v>
      </c>
      <c r="B4" s="22" t="s">
        <v>353</v>
      </c>
      <c r="C4" s="3" t="s">
        <v>38</v>
      </c>
      <c r="D4" s="3" t="s">
        <v>39</v>
      </c>
      <c r="E4" s="3" t="s">
        <v>40</v>
      </c>
      <c r="F4" s="21" t="str">
        <f>'Cham mo hinh'!E15</f>
        <v>Bàn số 5
K.V.THCS</v>
      </c>
      <c r="G4" s="11" t="str">
        <f>'Cham mo hinh'!F15</f>
        <v>Từ 9h30 -&gt; 11h30</v>
      </c>
    </row>
    <row r="5" spans="1:7" ht="42.75">
      <c r="A5" s="11">
        <v>2</v>
      </c>
      <c r="B5" s="22" t="s">
        <v>354</v>
      </c>
      <c r="C5" s="3" t="s">
        <v>62</v>
      </c>
      <c r="D5" s="3" t="s">
        <v>73</v>
      </c>
      <c r="E5" s="3" t="s">
        <v>10</v>
      </c>
      <c r="F5" s="21" t="str">
        <f aca="true" t="shared" si="0" ref="F5:G9">F4</f>
        <v>Bàn số 5
K.V.THCS</v>
      </c>
      <c r="G5" s="11" t="str">
        <f t="shared" si="0"/>
        <v>Từ 9h30 -&gt; 11h30</v>
      </c>
    </row>
    <row r="6" spans="1:7" ht="42.75">
      <c r="A6" s="11">
        <v>3</v>
      </c>
      <c r="B6" s="22" t="s">
        <v>326</v>
      </c>
      <c r="C6" s="3" t="s">
        <v>88</v>
      </c>
      <c r="D6" s="3" t="s">
        <v>89</v>
      </c>
      <c r="E6" s="3" t="s">
        <v>9</v>
      </c>
      <c r="F6" s="21" t="str">
        <f t="shared" si="0"/>
        <v>Bàn số 5
K.V.THCS</v>
      </c>
      <c r="G6" s="11" t="str">
        <f t="shared" si="0"/>
        <v>Từ 9h30 -&gt; 11h30</v>
      </c>
    </row>
    <row r="7" spans="1:7" ht="30">
      <c r="A7" s="11">
        <v>4</v>
      </c>
      <c r="B7" s="22" t="s">
        <v>327</v>
      </c>
      <c r="C7" s="3" t="s">
        <v>90</v>
      </c>
      <c r="D7" s="3" t="s">
        <v>91</v>
      </c>
      <c r="E7" s="3" t="s">
        <v>9</v>
      </c>
      <c r="F7" s="21" t="str">
        <f t="shared" si="0"/>
        <v>Bàn số 5
K.V.THCS</v>
      </c>
      <c r="G7" s="11" t="str">
        <f t="shared" si="0"/>
        <v>Từ 9h30 -&gt; 11h30</v>
      </c>
    </row>
    <row r="8" spans="1:7" ht="42.75">
      <c r="A8" s="11">
        <v>5</v>
      </c>
      <c r="B8" s="22" t="s">
        <v>329</v>
      </c>
      <c r="C8" s="3" t="s">
        <v>137</v>
      </c>
      <c r="D8" s="3" t="s">
        <v>136</v>
      </c>
      <c r="E8" s="3" t="s">
        <v>135</v>
      </c>
      <c r="F8" s="21" t="str">
        <f t="shared" si="0"/>
        <v>Bàn số 5
K.V.THCS</v>
      </c>
      <c r="G8" s="11" t="str">
        <f t="shared" si="0"/>
        <v>Từ 9h30 -&gt; 11h30</v>
      </c>
    </row>
    <row r="9" spans="1:7" ht="42.75">
      <c r="A9" s="11">
        <v>6</v>
      </c>
      <c r="B9" s="22" t="s">
        <v>328</v>
      </c>
      <c r="C9" s="3" t="s">
        <v>163</v>
      </c>
      <c r="D9" s="3" t="s">
        <v>162</v>
      </c>
      <c r="E9" s="3" t="s">
        <v>242</v>
      </c>
      <c r="F9" s="21" t="str">
        <f t="shared" si="0"/>
        <v>Bàn số 5
K.V.THCS</v>
      </c>
      <c r="G9" s="11" t="str">
        <f t="shared" si="0"/>
        <v>Từ 9h30 -&gt; 11h30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7">
      <selection activeCell="D10" sqref="D10"/>
    </sheetView>
  </sheetViews>
  <sheetFormatPr defaultColWidth="9.140625" defaultRowHeight="15"/>
  <cols>
    <col min="1" max="1" width="5.28125" style="9" bestFit="1" customWidth="1"/>
    <col min="2" max="2" width="9.8515625" style="9" customWidth="1"/>
    <col min="3" max="3" width="35.421875" style="2" customWidth="1"/>
    <col min="4" max="4" width="21.57421875" style="2" bestFit="1" customWidth="1"/>
    <col min="5" max="5" width="34.00390625" style="2" customWidth="1"/>
    <col min="6" max="6" width="14.8515625" style="2" bestFit="1" customWidth="1"/>
    <col min="7" max="7" width="19.421875" style="2" bestFit="1" customWidth="1"/>
    <col min="8" max="16384" width="9.140625" style="2" customWidth="1"/>
  </cols>
  <sheetData>
    <row r="1" spans="1:7" ht="15" customHeight="1">
      <c r="A1" s="58" t="s">
        <v>21</v>
      </c>
      <c r="B1" s="58"/>
      <c r="C1" s="58"/>
      <c r="D1" s="58"/>
      <c r="E1" s="58"/>
      <c r="F1" s="58"/>
      <c r="G1" s="58"/>
    </row>
    <row r="2" spans="2:5" ht="15">
      <c r="B2" s="5" t="s">
        <v>243</v>
      </c>
      <c r="C2" s="7" t="s">
        <v>245</v>
      </c>
      <c r="D2" s="6" t="s">
        <v>247</v>
      </c>
      <c r="E2" s="7" t="s">
        <v>249</v>
      </c>
    </row>
    <row r="3" spans="1:7" ht="15" customHeight="1">
      <c r="A3" s="8" t="s">
        <v>0</v>
      </c>
      <c r="B3" s="8" t="s">
        <v>244</v>
      </c>
      <c r="C3" s="8" t="s">
        <v>1</v>
      </c>
      <c r="D3" s="8" t="s">
        <v>2</v>
      </c>
      <c r="E3" s="8" t="s">
        <v>3</v>
      </c>
      <c r="F3" s="8" t="s">
        <v>406</v>
      </c>
      <c r="G3" s="8" t="s">
        <v>389</v>
      </c>
    </row>
    <row r="4" spans="1:7" ht="42.75">
      <c r="A4" s="11">
        <v>1</v>
      </c>
      <c r="B4" s="22" t="s">
        <v>355</v>
      </c>
      <c r="C4" s="51" t="s">
        <v>46</v>
      </c>
      <c r="D4" s="51" t="s">
        <v>47</v>
      </c>
      <c r="E4" s="51" t="s">
        <v>45</v>
      </c>
      <c r="F4" s="11" t="str">
        <f>'Cham mo hinh'!E5</f>
        <v>Bàn số 1
K.V.Mầm non</v>
      </c>
      <c r="G4" s="11" t="str">
        <f>'Cham mo hinh'!F5</f>
        <v>Từ 7h30 -&gt; 10h30</v>
      </c>
    </row>
    <row r="5" spans="1:7" ht="28.5">
      <c r="A5" s="11">
        <v>2</v>
      </c>
      <c r="B5" s="22" t="s">
        <v>356</v>
      </c>
      <c r="C5" s="51" t="s">
        <v>111</v>
      </c>
      <c r="D5" s="51" t="s">
        <v>110</v>
      </c>
      <c r="E5" s="51" t="s">
        <v>109</v>
      </c>
      <c r="F5" s="11" t="str">
        <f>F4</f>
        <v>Bàn số 1
K.V.Mầm non</v>
      </c>
      <c r="G5" s="11" t="str">
        <f>G4</f>
        <v>Từ 7h30 -&gt; 10h30</v>
      </c>
    </row>
    <row r="6" spans="1:7" ht="42.75">
      <c r="A6" s="11">
        <v>3</v>
      </c>
      <c r="B6" s="22" t="s">
        <v>357</v>
      </c>
      <c r="C6" s="51" t="s">
        <v>209</v>
      </c>
      <c r="D6" s="51" t="s">
        <v>208</v>
      </c>
      <c r="E6" s="51" t="s">
        <v>207</v>
      </c>
      <c r="F6" s="11" t="str">
        <f aca="true" t="shared" si="0" ref="F6:F13">F5</f>
        <v>Bàn số 1
K.V.Mầm non</v>
      </c>
      <c r="G6" s="11" t="str">
        <f aca="true" t="shared" si="1" ref="G6:G13">G5</f>
        <v>Từ 7h30 -&gt; 10h30</v>
      </c>
    </row>
    <row r="7" spans="1:7" ht="28.5">
      <c r="A7" s="11">
        <v>4</v>
      </c>
      <c r="B7" s="22" t="s">
        <v>358</v>
      </c>
      <c r="C7" s="51" t="s">
        <v>217</v>
      </c>
      <c r="D7" s="51" t="s">
        <v>216</v>
      </c>
      <c r="E7" s="51" t="s">
        <v>213</v>
      </c>
      <c r="F7" s="11" t="str">
        <f t="shared" si="0"/>
        <v>Bàn số 1
K.V.Mầm non</v>
      </c>
      <c r="G7" s="11" t="str">
        <f t="shared" si="1"/>
        <v>Từ 7h30 -&gt; 10h30</v>
      </c>
    </row>
    <row r="8" spans="1:7" ht="42.75">
      <c r="A8" s="11">
        <v>5</v>
      </c>
      <c r="B8" s="22" t="s">
        <v>359</v>
      </c>
      <c r="C8" s="51" t="s">
        <v>222</v>
      </c>
      <c r="D8" s="51" t="s">
        <v>5</v>
      </c>
      <c r="E8" s="51" t="s">
        <v>221</v>
      </c>
      <c r="F8" s="11" t="str">
        <f t="shared" si="0"/>
        <v>Bàn số 1
K.V.Mầm non</v>
      </c>
      <c r="G8" s="11" t="str">
        <f t="shared" si="1"/>
        <v>Từ 7h30 -&gt; 10h30</v>
      </c>
    </row>
    <row r="9" spans="1:7" ht="42.75">
      <c r="A9" s="11">
        <v>6</v>
      </c>
      <c r="B9" s="22" t="s">
        <v>273</v>
      </c>
      <c r="C9" s="51" t="s">
        <v>227</v>
      </c>
      <c r="D9" s="51" t="s">
        <v>226</v>
      </c>
      <c r="E9" s="51" t="s">
        <v>223</v>
      </c>
      <c r="F9" s="11" t="str">
        <f t="shared" si="0"/>
        <v>Bàn số 1
K.V.Mầm non</v>
      </c>
      <c r="G9" s="11" t="str">
        <f t="shared" si="1"/>
        <v>Từ 7h30 -&gt; 10h30</v>
      </c>
    </row>
    <row r="10" spans="1:7" ht="42.75">
      <c r="A10" s="11">
        <v>7</v>
      </c>
      <c r="B10" s="22" t="s">
        <v>274</v>
      </c>
      <c r="C10" s="51" t="s">
        <v>228</v>
      </c>
      <c r="D10" s="51" t="s">
        <v>229</v>
      </c>
      <c r="E10" s="51" t="s">
        <v>230</v>
      </c>
      <c r="F10" s="11" t="str">
        <f t="shared" si="0"/>
        <v>Bàn số 1
K.V.Mầm non</v>
      </c>
      <c r="G10" s="11" t="str">
        <f t="shared" si="1"/>
        <v>Từ 7h30 -&gt; 10h30</v>
      </c>
    </row>
    <row r="11" spans="1:7" ht="57">
      <c r="A11" s="11">
        <v>8</v>
      </c>
      <c r="B11" s="22" t="s">
        <v>275</v>
      </c>
      <c r="C11" s="51" t="s">
        <v>234</v>
      </c>
      <c r="D11" s="51" t="s">
        <v>235</v>
      </c>
      <c r="E11" s="51" t="s">
        <v>19</v>
      </c>
      <c r="F11" s="11" t="str">
        <f t="shared" si="0"/>
        <v>Bàn số 1
K.V.Mầm non</v>
      </c>
      <c r="G11" s="11" t="str">
        <f t="shared" si="1"/>
        <v>Từ 7h30 -&gt; 10h30</v>
      </c>
    </row>
    <row r="12" spans="1:7" ht="42.75">
      <c r="A12" s="11">
        <v>9</v>
      </c>
      <c r="B12" s="22" t="s">
        <v>276</v>
      </c>
      <c r="C12" s="51" t="s">
        <v>239</v>
      </c>
      <c r="D12" s="51" t="s">
        <v>238</v>
      </c>
      <c r="E12" s="51" t="s">
        <v>19</v>
      </c>
      <c r="F12" s="11" t="str">
        <f t="shared" si="0"/>
        <v>Bàn số 1
K.V.Mầm non</v>
      </c>
      <c r="G12" s="11" t="str">
        <f t="shared" si="1"/>
        <v>Từ 7h30 -&gt; 10h30</v>
      </c>
    </row>
    <row r="13" spans="1:7" ht="42.75">
      <c r="A13" s="11">
        <v>10</v>
      </c>
      <c r="B13" s="22" t="s">
        <v>422</v>
      </c>
      <c r="C13" s="3" t="s">
        <v>419</v>
      </c>
      <c r="D13" s="3" t="s">
        <v>420</v>
      </c>
      <c r="E13" s="3" t="s">
        <v>421</v>
      </c>
      <c r="F13" s="11" t="str">
        <f t="shared" si="0"/>
        <v>Bàn số 1
K.V.Mầm non</v>
      </c>
      <c r="G13" s="11" t="str">
        <f t="shared" si="1"/>
        <v>Từ 7h30 -&gt; 10h30</v>
      </c>
    </row>
  </sheetData>
  <sheetProtection/>
  <mergeCells count="1">
    <mergeCell ref="A1:G1"/>
  </mergeCells>
  <printOptions horizontalCentered="1"/>
  <pageMargins left="0.3" right="0.3" top="0.3" bottom="0.3" header="0.3" footer="0.3"/>
  <pageSetup horizontalDpi="600" verticalDpi="600" orientation="landscape" paperSize="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C10" sqref="C10"/>
    </sheetView>
  </sheetViews>
  <sheetFormatPr defaultColWidth="9.140625" defaultRowHeight="15"/>
  <cols>
    <col min="1" max="1" width="6.7109375" style="9" customWidth="1"/>
    <col min="2" max="2" width="9.7109375" style="9" customWidth="1"/>
    <col min="3" max="3" width="35.7109375" style="2" customWidth="1"/>
    <col min="4" max="4" width="18.7109375" style="2" customWidth="1"/>
    <col min="5" max="5" width="34.421875" style="2" customWidth="1"/>
    <col min="6" max="6" width="15.140625" style="2" customWidth="1"/>
    <col min="7" max="7" width="19.421875" style="2" bestFit="1" customWidth="1"/>
    <col min="8" max="16384" width="9.140625" style="2" customWidth="1"/>
  </cols>
  <sheetData>
    <row r="1" spans="1:7" ht="15" customHeight="1">
      <c r="A1" s="58" t="s">
        <v>21</v>
      </c>
      <c r="B1" s="58"/>
      <c r="C1" s="58"/>
      <c r="D1" s="58"/>
      <c r="E1" s="58"/>
      <c r="F1" s="58"/>
      <c r="G1" s="58"/>
    </row>
    <row r="2" spans="2:5" ht="15">
      <c r="B2" s="5" t="s">
        <v>243</v>
      </c>
      <c r="C2" s="7" t="s">
        <v>246</v>
      </c>
      <c r="D2" s="6" t="s">
        <v>247</v>
      </c>
      <c r="E2" s="7" t="s">
        <v>248</v>
      </c>
    </row>
    <row r="3" spans="1:7" ht="15">
      <c r="A3" s="21" t="s">
        <v>0</v>
      </c>
      <c r="B3" s="21" t="s">
        <v>244</v>
      </c>
      <c r="C3" s="21" t="s">
        <v>1</v>
      </c>
      <c r="D3" s="21" t="s">
        <v>2</v>
      </c>
      <c r="E3" s="21" t="s">
        <v>3</v>
      </c>
      <c r="F3" s="8" t="s">
        <v>406</v>
      </c>
      <c r="G3" s="8" t="s">
        <v>389</v>
      </c>
    </row>
    <row r="4" spans="1:7" ht="42.75">
      <c r="A4" s="11">
        <v>1</v>
      </c>
      <c r="B4" s="22" t="s">
        <v>360</v>
      </c>
      <c r="C4" s="23" t="s">
        <v>22</v>
      </c>
      <c r="D4" s="23" t="s">
        <v>23</v>
      </c>
      <c r="E4" s="23" t="s">
        <v>24</v>
      </c>
      <c r="F4" s="11" t="str">
        <f>'Cham mo hinh'!E7</f>
        <v>Bàn số 2
K.V.Mầm non</v>
      </c>
      <c r="G4" s="11" t="str">
        <f>'Cham mo hinh'!F7</f>
        <v>Từ 7h30 -&gt; 10h30</v>
      </c>
    </row>
    <row r="5" spans="1:7" ht="28.5">
      <c r="A5" s="11">
        <v>2</v>
      </c>
      <c r="B5" s="22" t="s">
        <v>361</v>
      </c>
      <c r="C5" s="23" t="s">
        <v>114</v>
      </c>
      <c r="D5" s="23" t="s">
        <v>113</v>
      </c>
      <c r="E5" s="23" t="s">
        <v>112</v>
      </c>
      <c r="F5" s="11" t="str">
        <f>F4</f>
        <v>Bàn số 2
K.V.Mầm non</v>
      </c>
      <c r="G5" s="11" t="str">
        <f>G4</f>
        <v>Từ 7h30 -&gt; 10h30</v>
      </c>
    </row>
    <row r="6" spans="1:7" ht="28.5">
      <c r="A6" s="11">
        <v>3</v>
      </c>
      <c r="B6" s="22" t="s">
        <v>362</v>
      </c>
      <c r="C6" s="23" t="s">
        <v>108</v>
      </c>
      <c r="D6" s="23" t="s">
        <v>107</v>
      </c>
      <c r="E6" s="23" t="s">
        <v>106</v>
      </c>
      <c r="F6" s="11" t="str">
        <f aca="true" t="shared" si="0" ref="F6:F13">F5</f>
        <v>Bàn số 2
K.V.Mầm non</v>
      </c>
      <c r="G6" s="11" t="str">
        <f aca="true" t="shared" si="1" ref="G6:G13">G5</f>
        <v>Từ 7h30 -&gt; 10h30</v>
      </c>
    </row>
    <row r="7" spans="1:7" ht="42.75">
      <c r="A7" s="11">
        <v>4</v>
      </c>
      <c r="B7" s="22" t="s">
        <v>363</v>
      </c>
      <c r="C7" s="23" t="s">
        <v>212</v>
      </c>
      <c r="D7" s="23" t="s">
        <v>211</v>
      </c>
      <c r="E7" s="23" t="s">
        <v>210</v>
      </c>
      <c r="F7" s="11" t="str">
        <f t="shared" si="0"/>
        <v>Bàn số 2
K.V.Mầm non</v>
      </c>
      <c r="G7" s="11" t="str">
        <f t="shared" si="1"/>
        <v>Từ 7h30 -&gt; 10h30</v>
      </c>
    </row>
    <row r="8" spans="1:7" ht="42.75">
      <c r="A8" s="11">
        <v>5</v>
      </c>
      <c r="B8" s="22" t="s">
        <v>364</v>
      </c>
      <c r="C8" s="23" t="s">
        <v>215</v>
      </c>
      <c r="D8" s="23" t="s">
        <v>214</v>
      </c>
      <c r="E8" s="23" t="s">
        <v>213</v>
      </c>
      <c r="F8" s="11" t="str">
        <f t="shared" si="0"/>
        <v>Bàn số 2
K.V.Mầm non</v>
      </c>
      <c r="G8" s="11" t="str">
        <f t="shared" si="1"/>
        <v>Từ 7h30 -&gt; 10h30</v>
      </c>
    </row>
    <row r="9" spans="1:7" ht="42.75">
      <c r="A9" s="11">
        <v>6</v>
      </c>
      <c r="B9" s="22" t="s">
        <v>365</v>
      </c>
      <c r="C9" s="23" t="s">
        <v>220</v>
      </c>
      <c r="D9" s="23" t="s">
        <v>219</v>
      </c>
      <c r="E9" s="23" t="s">
        <v>218</v>
      </c>
      <c r="F9" s="11" t="str">
        <f t="shared" si="0"/>
        <v>Bàn số 2
K.V.Mầm non</v>
      </c>
      <c r="G9" s="11" t="str">
        <f t="shared" si="1"/>
        <v>Từ 7h30 -&gt; 10h30</v>
      </c>
    </row>
    <row r="10" spans="1:7" ht="42.75">
      <c r="A10" s="11">
        <v>7</v>
      </c>
      <c r="B10" s="22" t="s">
        <v>277</v>
      </c>
      <c r="C10" s="23" t="s">
        <v>225</v>
      </c>
      <c r="D10" s="23" t="s">
        <v>224</v>
      </c>
      <c r="E10" s="23" t="s">
        <v>223</v>
      </c>
      <c r="F10" s="11" t="str">
        <f t="shared" si="0"/>
        <v>Bàn số 2
K.V.Mầm non</v>
      </c>
      <c r="G10" s="11" t="str">
        <f t="shared" si="1"/>
        <v>Từ 7h30 -&gt; 10h30</v>
      </c>
    </row>
    <row r="11" spans="1:7" ht="57">
      <c r="A11" s="11">
        <v>8</v>
      </c>
      <c r="B11" s="22" t="s">
        <v>278</v>
      </c>
      <c r="C11" s="23" t="s">
        <v>231</v>
      </c>
      <c r="D11" s="23" t="s">
        <v>233</v>
      </c>
      <c r="E11" s="23" t="s">
        <v>232</v>
      </c>
      <c r="F11" s="11" t="str">
        <f t="shared" si="0"/>
        <v>Bàn số 2
K.V.Mầm non</v>
      </c>
      <c r="G11" s="11" t="str">
        <f t="shared" si="1"/>
        <v>Từ 7h30 -&gt; 10h30</v>
      </c>
    </row>
    <row r="12" spans="1:7" ht="71.25">
      <c r="A12" s="11">
        <v>9</v>
      </c>
      <c r="B12" s="22" t="s">
        <v>279</v>
      </c>
      <c r="C12" s="23" t="s">
        <v>236</v>
      </c>
      <c r="D12" s="23" t="s">
        <v>237</v>
      </c>
      <c r="E12" s="23" t="s">
        <v>19</v>
      </c>
      <c r="F12" s="11" t="str">
        <f t="shared" si="0"/>
        <v>Bàn số 2
K.V.Mầm non</v>
      </c>
      <c r="G12" s="11" t="str">
        <f t="shared" si="1"/>
        <v>Từ 7h30 -&gt; 10h30</v>
      </c>
    </row>
    <row r="13" spans="1:7" ht="42.75">
      <c r="A13" s="11">
        <v>10</v>
      </c>
      <c r="B13" s="22" t="s">
        <v>280</v>
      </c>
      <c r="C13" s="23" t="s">
        <v>240</v>
      </c>
      <c r="D13" s="23" t="s">
        <v>241</v>
      </c>
      <c r="E13" s="23" t="s">
        <v>19</v>
      </c>
      <c r="F13" s="11" t="str">
        <f t="shared" si="0"/>
        <v>Bàn số 2
K.V.Mầm non</v>
      </c>
      <c r="G13" s="11" t="str">
        <f t="shared" si="1"/>
        <v>Từ 7h30 -&gt; 10h30</v>
      </c>
    </row>
  </sheetData>
  <sheetProtection/>
  <mergeCells count="1">
    <mergeCell ref="A1:G1"/>
  </mergeCells>
  <printOptions horizontalCentered="1"/>
  <pageMargins left="0.3" right="0.23" top="0.3" bottom="0.3" header="0.3" footer="0.3"/>
  <pageSetup horizontalDpi="600" verticalDpi="600" orientation="landscape" paperSize="9"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D8" sqref="D8"/>
    </sheetView>
  </sheetViews>
  <sheetFormatPr defaultColWidth="9.140625" defaultRowHeight="15"/>
  <cols>
    <col min="1" max="1" width="5.57421875" style="2" customWidth="1"/>
    <col min="2" max="2" width="8.140625" style="4" bestFit="1" customWidth="1"/>
    <col min="3" max="3" width="40.7109375" style="2" customWidth="1"/>
    <col min="4" max="4" width="19.7109375" style="2" customWidth="1"/>
    <col min="5" max="5" width="36.8515625" style="2" customWidth="1"/>
    <col min="6" max="6" width="15.140625" style="2" customWidth="1"/>
    <col min="7" max="7" width="18.00390625" style="2" bestFit="1" customWidth="1"/>
    <col min="8" max="16384" width="9.140625" style="2" customWidth="1"/>
  </cols>
  <sheetData>
    <row r="1" spans="1:7" ht="15" customHeight="1">
      <c r="A1" s="58" t="s">
        <v>25</v>
      </c>
      <c r="B1" s="58"/>
      <c r="C1" s="58"/>
      <c r="D1" s="58"/>
      <c r="E1" s="58"/>
      <c r="F1" s="58"/>
      <c r="G1" s="58"/>
    </row>
    <row r="2" spans="1:5" ht="15">
      <c r="A2" s="14"/>
      <c r="B2" s="18" t="s">
        <v>243</v>
      </c>
      <c r="C2" s="17" t="s">
        <v>250</v>
      </c>
      <c r="D2" s="18" t="s">
        <v>247</v>
      </c>
      <c r="E2" s="17" t="s">
        <v>251</v>
      </c>
    </row>
    <row r="3" spans="1:7" ht="12.75" customHeight="1">
      <c r="A3" s="21" t="s">
        <v>0</v>
      </c>
      <c r="B3" s="21" t="s">
        <v>244</v>
      </c>
      <c r="C3" s="21" t="s">
        <v>1</v>
      </c>
      <c r="D3" s="21" t="s">
        <v>2</v>
      </c>
      <c r="E3" s="21" t="s">
        <v>3</v>
      </c>
      <c r="F3" s="8" t="s">
        <v>406</v>
      </c>
      <c r="G3" s="8" t="s">
        <v>389</v>
      </c>
    </row>
    <row r="4" spans="1:7" ht="28.5">
      <c r="A4" s="11">
        <v>1</v>
      </c>
      <c r="B4" s="21" t="s">
        <v>366</v>
      </c>
      <c r="C4" s="3" t="s">
        <v>12</v>
      </c>
      <c r="D4" s="3" t="s">
        <v>6</v>
      </c>
      <c r="E4" s="3" t="s">
        <v>20</v>
      </c>
      <c r="F4" s="12" t="str">
        <f>'Cham mo hinh'!E9</f>
        <v>Bàn số 3
K.V.Tiểu học</v>
      </c>
      <c r="G4" s="12" t="str">
        <f>'Cham mo hinh'!F9</f>
        <v>Từ 7h30 -&gt; 10h30</v>
      </c>
    </row>
    <row r="5" spans="1:7" ht="42.75">
      <c r="A5" s="11">
        <v>2</v>
      </c>
      <c r="B5" s="21" t="s">
        <v>281</v>
      </c>
      <c r="C5" s="3" t="s">
        <v>49</v>
      </c>
      <c r="D5" s="3" t="s">
        <v>48</v>
      </c>
      <c r="E5" s="3" t="s">
        <v>50</v>
      </c>
      <c r="F5" s="12" t="str">
        <f>F4</f>
        <v>Bàn số 3
K.V.Tiểu học</v>
      </c>
      <c r="G5" s="12" t="str">
        <f>G4</f>
        <v>Từ 7h30 -&gt; 10h30</v>
      </c>
    </row>
    <row r="6" spans="1:7" ht="42.75">
      <c r="A6" s="11">
        <v>3</v>
      </c>
      <c r="B6" s="21" t="s">
        <v>282</v>
      </c>
      <c r="C6" s="3" t="s">
        <v>52</v>
      </c>
      <c r="D6" s="3" t="s">
        <v>51</v>
      </c>
      <c r="E6" s="3" t="s">
        <v>53</v>
      </c>
      <c r="F6" s="12" t="str">
        <f aca="true" t="shared" si="0" ref="F6:F16">F5</f>
        <v>Bàn số 3
K.V.Tiểu học</v>
      </c>
      <c r="G6" s="12" t="str">
        <f aca="true" t="shared" si="1" ref="G6:G16">G5</f>
        <v>Từ 7h30 -&gt; 10h30</v>
      </c>
    </row>
    <row r="7" spans="1:7" ht="42.75">
      <c r="A7" s="11">
        <v>4</v>
      </c>
      <c r="B7" s="21" t="s">
        <v>283</v>
      </c>
      <c r="C7" s="3" t="s">
        <v>105</v>
      </c>
      <c r="D7" s="3" t="s">
        <v>104</v>
      </c>
      <c r="E7" s="3" t="s">
        <v>8</v>
      </c>
      <c r="F7" s="12" t="str">
        <f t="shared" si="0"/>
        <v>Bàn số 3
K.V.Tiểu học</v>
      </c>
      <c r="G7" s="12" t="str">
        <f t="shared" si="1"/>
        <v>Từ 7h30 -&gt; 10h30</v>
      </c>
    </row>
    <row r="8" spans="1:7" ht="42.75">
      <c r="A8" s="11">
        <v>5</v>
      </c>
      <c r="B8" s="21" t="s">
        <v>284</v>
      </c>
      <c r="C8" s="3" t="s">
        <v>100</v>
      </c>
      <c r="D8" s="3" t="s">
        <v>99</v>
      </c>
      <c r="E8" s="3" t="s">
        <v>7</v>
      </c>
      <c r="F8" s="12" t="str">
        <f t="shared" si="0"/>
        <v>Bàn số 3
K.V.Tiểu học</v>
      </c>
      <c r="G8" s="12" t="str">
        <f t="shared" si="1"/>
        <v>Từ 7h30 -&gt; 10h30</v>
      </c>
    </row>
    <row r="9" spans="1:7" ht="42.75">
      <c r="A9" s="11">
        <v>6</v>
      </c>
      <c r="B9" s="21" t="s">
        <v>285</v>
      </c>
      <c r="C9" s="3" t="s">
        <v>158</v>
      </c>
      <c r="D9" s="3" t="s">
        <v>157</v>
      </c>
      <c r="E9" s="3" t="s">
        <v>156</v>
      </c>
      <c r="F9" s="12" t="str">
        <f t="shared" si="0"/>
        <v>Bàn số 3
K.V.Tiểu học</v>
      </c>
      <c r="G9" s="12" t="str">
        <f t="shared" si="1"/>
        <v>Từ 7h30 -&gt; 10h30</v>
      </c>
    </row>
    <row r="10" spans="1:7" ht="28.5">
      <c r="A10" s="11">
        <v>7</v>
      </c>
      <c r="B10" s="21" t="s">
        <v>286</v>
      </c>
      <c r="C10" s="3" t="s">
        <v>182</v>
      </c>
      <c r="D10" s="3" t="s">
        <v>181</v>
      </c>
      <c r="E10" s="3" t="s">
        <v>178</v>
      </c>
      <c r="F10" s="12" t="str">
        <f t="shared" si="0"/>
        <v>Bàn số 3
K.V.Tiểu học</v>
      </c>
      <c r="G10" s="12" t="str">
        <f t="shared" si="1"/>
        <v>Từ 7h30 -&gt; 10h30</v>
      </c>
    </row>
    <row r="11" spans="1:7" ht="42.75">
      <c r="A11" s="11">
        <v>8</v>
      </c>
      <c r="B11" s="21" t="s">
        <v>287</v>
      </c>
      <c r="C11" s="3" t="s">
        <v>177</v>
      </c>
      <c r="D11" s="3" t="s">
        <v>176</v>
      </c>
      <c r="E11" s="3" t="s">
        <v>175</v>
      </c>
      <c r="F11" s="12" t="str">
        <f t="shared" si="0"/>
        <v>Bàn số 3
K.V.Tiểu học</v>
      </c>
      <c r="G11" s="12" t="str">
        <f t="shared" si="1"/>
        <v>Từ 7h30 -&gt; 10h30</v>
      </c>
    </row>
    <row r="12" spans="1:7" ht="42.75">
      <c r="A12" s="11">
        <v>9</v>
      </c>
      <c r="B12" s="21" t="s">
        <v>288</v>
      </c>
      <c r="C12" s="3" t="s">
        <v>174</v>
      </c>
      <c r="D12" s="3" t="s">
        <v>173</v>
      </c>
      <c r="E12" s="3" t="s">
        <v>172</v>
      </c>
      <c r="F12" s="12" t="str">
        <f t="shared" si="0"/>
        <v>Bàn số 3
K.V.Tiểu học</v>
      </c>
      <c r="G12" s="12" t="str">
        <f t="shared" si="1"/>
        <v>Từ 7h30 -&gt; 10h30</v>
      </c>
    </row>
    <row r="13" spans="1:7" ht="28.5">
      <c r="A13" s="11">
        <v>10</v>
      </c>
      <c r="B13" s="21" t="s">
        <v>289</v>
      </c>
      <c r="C13" s="3" t="s">
        <v>185</v>
      </c>
      <c r="D13" s="3" t="s">
        <v>184</v>
      </c>
      <c r="E13" s="3" t="s">
        <v>183</v>
      </c>
      <c r="F13" s="12" t="str">
        <f t="shared" si="0"/>
        <v>Bàn số 3
K.V.Tiểu học</v>
      </c>
      <c r="G13" s="12" t="str">
        <f t="shared" si="1"/>
        <v>Từ 7h30 -&gt; 10h30</v>
      </c>
    </row>
    <row r="14" spans="1:7" ht="28.5">
      <c r="A14" s="11">
        <v>11</v>
      </c>
      <c r="B14" s="21" t="s">
        <v>290</v>
      </c>
      <c r="C14" s="3" t="s">
        <v>193</v>
      </c>
      <c r="D14" s="3" t="s">
        <v>192</v>
      </c>
      <c r="E14" s="3" t="s">
        <v>191</v>
      </c>
      <c r="F14" s="12" t="str">
        <f t="shared" si="0"/>
        <v>Bàn số 3
K.V.Tiểu học</v>
      </c>
      <c r="G14" s="12" t="str">
        <f t="shared" si="1"/>
        <v>Từ 7h30 -&gt; 10h30</v>
      </c>
    </row>
    <row r="15" spans="1:7" ht="28.5">
      <c r="A15" s="11">
        <v>12</v>
      </c>
      <c r="B15" s="21" t="s">
        <v>291</v>
      </c>
      <c r="C15" s="3" t="s">
        <v>197</v>
      </c>
      <c r="D15" s="3" t="s">
        <v>196</v>
      </c>
      <c r="E15" s="3" t="s">
        <v>191</v>
      </c>
      <c r="F15" s="12" t="str">
        <f t="shared" si="0"/>
        <v>Bàn số 3
K.V.Tiểu học</v>
      </c>
      <c r="G15" s="12" t="str">
        <f t="shared" si="1"/>
        <v>Từ 7h30 -&gt; 10h30</v>
      </c>
    </row>
    <row r="16" spans="1:7" ht="28.5">
      <c r="A16" s="11">
        <v>13</v>
      </c>
      <c r="B16" s="21" t="s">
        <v>292</v>
      </c>
      <c r="C16" s="3" t="s">
        <v>200</v>
      </c>
      <c r="D16" s="3" t="s">
        <v>199</v>
      </c>
      <c r="E16" s="3" t="s">
        <v>198</v>
      </c>
      <c r="F16" s="12" t="str">
        <f t="shared" si="0"/>
        <v>Bàn số 3
K.V.Tiểu học</v>
      </c>
      <c r="G16" s="12" t="str">
        <f t="shared" si="1"/>
        <v>Từ 7h30 -&gt; 10h30</v>
      </c>
    </row>
  </sheetData>
  <sheetProtection/>
  <mergeCells count="1">
    <mergeCell ref="A1:G1"/>
  </mergeCells>
  <printOptions horizontalCentered="1"/>
  <pageMargins left="0" right="0" top="0" bottom="0.5" header="0.3" footer="0.3"/>
  <pageSetup horizontalDpi="600" verticalDpi="600" orientation="landscape" paperSize="9" r:id="rId1"/>
  <headerFooter>
    <oddFooter>&amp;R&amp;P</oddFooter>
  </headerFooter>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1">
      <selection activeCell="D11" sqref="D11"/>
    </sheetView>
  </sheetViews>
  <sheetFormatPr defaultColWidth="9.140625" defaultRowHeight="15"/>
  <cols>
    <col min="1" max="1" width="5.57421875" style="2" customWidth="1"/>
    <col min="2" max="2" width="8.140625" style="4" bestFit="1" customWidth="1"/>
    <col min="3" max="3" width="38.7109375" style="2" customWidth="1"/>
    <col min="4" max="4" width="16.421875" style="2" customWidth="1"/>
    <col min="5" max="5" width="36.57421875" style="2" customWidth="1"/>
    <col min="6" max="6" width="15.140625" style="2" customWidth="1"/>
    <col min="7" max="7" width="18.00390625" style="2" bestFit="1" customWidth="1"/>
    <col min="8" max="16384" width="9.140625" style="2" customWidth="1"/>
  </cols>
  <sheetData>
    <row r="1" spans="1:7" ht="25.5" customHeight="1">
      <c r="A1" s="58" t="s">
        <v>25</v>
      </c>
      <c r="B1" s="58"/>
      <c r="C1" s="58"/>
      <c r="D1" s="58"/>
      <c r="E1" s="58"/>
      <c r="F1" s="58"/>
      <c r="G1" s="58"/>
    </row>
    <row r="2" spans="1:5" ht="15">
      <c r="A2" s="14"/>
      <c r="B2" s="18" t="s">
        <v>243</v>
      </c>
      <c r="C2" s="17" t="s">
        <v>252</v>
      </c>
      <c r="D2" s="18" t="s">
        <v>247</v>
      </c>
      <c r="E2" s="17" t="s">
        <v>253</v>
      </c>
    </row>
    <row r="3" spans="1:7" ht="12.75" customHeight="1">
      <c r="A3" s="20" t="s">
        <v>0</v>
      </c>
      <c r="B3" s="20" t="s">
        <v>244</v>
      </c>
      <c r="C3" s="20" t="s">
        <v>1</v>
      </c>
      <c r="D3" s="20" t="s">
        <v>2</v>
      </c>
      <c r="E3" s="20" t="s">
        <v>3</v>
      </c>
      <c r="F3" s="8" t="s">
        <v>406</v>
      </c>
      <c r="G3" s="8" t="s">
        <v>389</v>
      </c>
    </row>
    <row r="4" spans="1:7" ht="57">
      <c r="A4" s="11">
        <v>1</v>
      </c>
      <c r="B4" s="21" t="s">
        <v>367</v>
      </c>
      <c r="C4" s="3" t="s">
        <v>26</v>
      </c>
      <c r="D4" s="3" t="s">
        <v>11</v>
      </c>
      <c r="E4" s="3" t="s">
        <v>27</v>
      </c>
      <c r="F4" s="11" t="str">
        <f>'Cham mo hinh'!E11</f>
        <v>Bàn số 4
K.V.Tiểu học</v>
      </c>
      <c r="G4" s="11" t="str">
        <f>'Cham mo hinh'!F11</f>
        <v>Từ 9h30 -&gt; 11h00</v>
      </c>
    </row>
    <row r="5" spans="1:7" ht="42.75">
      <c r="A5" s="11">
        <v>2</v>
      </c>
      <c r="B5" s="21" t="s">
        <v>293</v>
      </c>
      <c r="C5" s="3" t="s">
        <v>103</v>
      </c>
      <c r="D5" s="3" t="s">
        <v>102</v>
      </c>
      <c r="E5" s="3" t="s">
        <v>101</v>
      </c>
      <c r="F5" s="11" t="str">
        <f aca="true" t="shared" si="0" ref="F5:G8">F4</f>
        <v>Bàn số 4
K.V.Tiểu học</v>
      </c>
      <c r="G5" s="11" t="str">
        <f t="shared" si="0"/>
        <v>Từ 9h30 -&gt; 11h00</v>
      </c>
    </row>
    <row r="6" spans="1:7" ht="28.5">
      <c r="A6" s="11">
        <v>3</v>
      </c>
      <c r="B6" s="21" t="s">
        <v>294</v>
      </c>
      <c r="C6" s="3" t="s">
        <v>180</v>
      </c>
      <c r="D6" s="3" t="s">
        <v>179</v>
      </c>
      <c r="E6" s="3" t="s">
        <v>178</v>
      </c>
      <c r="F6" s="11" t="str">
        <f t="shared" si="0"/>
        <v>Bàn số 4
K.V.Tiểu học</v>
      </c>
      <c r="G6" s="11" t="str">
        <f t="shared" si="0"/>
        <v>Từ 9h30 -&gt; 11h00</v>
      </c>
    </row>
    <row r="7" spans="1:7" ht="28.5">
      <c r="A7" s="11">
        <v>4</v>
      </c>
      <c r="B7" s="21" t="s">
        <v>295</v>
      </c>
      <c r="C7" s="3" t="s">
        <v>195</v>
      </c>
      <c r="D7" s="3" t="s">
        <v>194</v>
      </c>
      <c r="E7" s="3" t="s">
        <v>191</v>
      </c>
      <c r="F7" s="11" t="str">
        <f t="shared" si="0"/>
        <v>Bàn số 4
K.V.Tiểu học</v>
      </c>
      <c r="G7" s="11" t="str">
        <f t="shared" si="0"/>
        <v>Từ 9h30 -&gt; 11h00</v>
      </c>
    </row>
    <row r="8" spans="1:7" ht="28.5">
      <c r="A8" s="11">
        <v>5</v>
      </c>
      <c r="B8" s="21" t="s">
        <v>296</v>
      </c>
      <c r="C8" s="3" t="s">
        <v>206</v>
      </c>
      <c r="D8" s="3" t="s">
        <v>205</v>
      </c>
      <c r="E8" s="3" t="s">
        <v>172</v>
      </c>
      <c r="F8" s="11" t="str">
        <f t="shared" si="0"/>
        <v>Bàn số 4
K.V.Tiểu học</v>
      </c>
      <c r="G8" s="11" t="str">
        <f t="shared" si="0"/>
        <v>Từ 9h30 -&gt; 11h00</v>
      </c>
    </row>
  </sheetData>
  <sheetProtection/>
  <mergeCells count="1">
    <mergeCell ref="A1:G1"/>
  </mergeCells>
  <printOptions horizontalCentered="1"/>
  <pageMargins left="0.3" right="0.3" top="0.3" bottom="0.3" header="0.3" footer="0.3"/>
  <pageSetup horizontalDpi="600" verticalDpi="600" orientation="landscape" paperSize="9" r:id="rId1"/>
  <headerFooter>
    <oddFooter>&amp;R&amp;P</oddFooter>
  </headerFooter>
</worksheet>
</file>

<file path=xl/worksheets/sheet6.xml><?xml version="1.0" encoding="utf-8"?>
<worksheet xmlns="http://schemas.openxmlformats.org/spreadsheetml/2006/main" xmlns:r="http://schemas.openxmlformats.org/officeDocument/2006/relationships">
  <dimension ref="A1:G6"/>
  <sheetViews>
    <sheetView zoomScalePageLayoutView="0" workbookViewId="0" topLeftCell="A1">
      <selection activeCell="D12" sqref="D12"/>
    </sheetView>
  </sheetViews>
  <sheetFormatPr defaultColWidth="9.140625" defaultRowHeight="15"/>
  <cols>
    <col min="1" max="1" width="6.00390625" style="2" customWidth="1"/>
    <col min="2" max="2" width="12.7109375" style="2" customWidth="1"/>
    <col min="3" max="3" width="40.00390625" style="2" customWidth="1"/>
    <col min="4" max="4" width="23.140625" style="2" customWidth="1"/>
    <col min="5" max="5" width="28.8515625" style="2" customWidth="1"/>
    <col min="6" max="6" width="13.00390625" style="2" customWidth="1"/>
    <col min="7" max="7" width="18.00390625" style="2" bestFit="1" customWidth="1"/>
    <col min="8" max="16384" width="9.140625" style="2" customWidth="1"/>
  </cols>
  <sheetData>
    <row r="1" spans="1:7" ht="32.25" customHeight="1">
      <c r="A1" s="58" t="s">
        <v>407</v>
      </c>
      <c r="B1" s="58"/>
      <c r="C1" s="58"/>
      <c r="D1" s="58"/>
      <c r="E1" s="58"/>
      <c r="F1" s="58"/>
      <c r="G1" s="58"/>
    </row>
    <row r="2" spans="1:5" ht="15">
      <c r="A2" s="14"/>
      <c r="B2" s="18" t="s">
        <v>243</v>
      </c>
      <c r="C2" s="17" t="s">
        <v>257</v>
      </c>
      <c r="D2" s="18" t="s">
        <v>247</v>
      </c>
      <c r="E2" s="17" t="s">
        <v>258</v>
      </c>
    </row>
    <row r="3" spans="1:7" ht="15" customHeight="1">
      <c r="A3" s="21" t="s">
        <v>0</v>
      </c>
      <c r="B3" s="21" t="s">
        <v>244</v>
      </c>
      <c r="C3" s="21" t="s">
        <v>1</v>
      </c>
      <c r="D3" s="21" t="s">
        <v>2</v>
      </c>
      <c r="E3" s="21" t="s">
        <v>3</v>
      </c>
      <c r="F3" s="8" t="s">
        <v>406</v>
      </c>
      <c r="G3" s="8" t="s">
        <v>389</v>
      </c>
    </row>
    <row r="4" spans="1:7" ht="28.5">
      <c r="A4" s="11">
        <v>1</v>
      </c>
      <c r="B4" s="22" t="s">
        <v>333</v>
      </c>
      <c r="C4" s="3" t="s">
        <v>41</v>
      </c>
      <c r="D4" s="3" t="s">
        <v>13</v>
      </c>
      <c r="E4" s="3" t="s">
        <v>42</v>
      </c>
      <c r="F4" s="11" t="str">
        <f>'Cham mo hinh'!E23</f>
        <v>Bàn số 7
K.V.THCS</v>
      </c>
      <c r="G4" s="11" t="str">
        <f>'Cham mo hinh'!F23</f>
        <v>Từ 10h30-&gt; 11h30</v>
      </c>
    </row>
    <row r="5" spans="1:7" ht="28.5">
      <c r="A5" s="11">
        <v>2</v>
      </c>
      <c r="B5" s="22" t="s">
        <v>297</v>
      </c>
      <c r="C5" s="3" t="s">
        <v>204</v>
      </c>
      <c r="D5" s="3" t="s">
        <v>202</v>
      </c>
      <c r="E5" s="3" t="s">
        <v>201</v>
      </c>
      <c r="F5" s="11" t="str">
        <f>F4</f>
        <v>Bàn số 7
K.V.THCS</v>
      </c>
      <c r="G5" s="11" t="str">
        <f>G4</f>
        <v>Từ 10h30-&gt; 11h30</v>
      </c>
    </row>
    <row r="6" spans="1:7" ht="28.5">
      <c r="A6" s="11">
        <v>3</v>
      </c>
      <c r="B6" s="22" t="s">
        <v>298</v>
      </c>
      <c r="C6" s="3" t="s">
        <v>203</v>
      </c>
      <c r="D6" s="3" t="s">
        <v>202</v>
      </c>
      <c r="E6" s="3" t="s">
        <v>201</v>
      </c>
      <c r="F6" s="11" t="str">
        <f>F5</f>
        <v>Bàn số 7
K.V.THCS</v>
      </c>
      <c r="G6" s="11" t="str">
        <f>G5</f>
        <v>Từ 10h30-&gt; 11h30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G14"/>
  <sheetViews>
    <sheetView zoomScalePageLayoutView="0" workbookViewId="0" topLeftCell="A1">
      <selection activeCell="C7" sqref="C7"/>
    </sheetView>
  </sheetViews>
  <sheetFormatPr defaultColWidth="9.140625" defaultRowHeight="15"/>
  <cols>
    <col min="1" max="1" width="5.28125" style="2" bestFit="1" customWidth="1"/>
    <col min="2" max="2" width="10.8515625" style="2" bestFit="1" customWidth="1"/>
    <col min="3" max="3" width="43.28125" style="2" customWidth="1"/>
    <col min="4" max="4" width="20.00390625" style="2" customWidth="1"/>
    <col min="5" max="5" width="28.8515625" style="2" customWidth="1"/>
    <col min="6" max="6" width="13.00390625" style="2" customWidth="1"/>
    <col min="7" max="7" width="18.00390625" style="2" bestFit="1" customWidth="1"/>
    <col min="8" max="16384" width="9.140625" style="2" customWidth="1"/>
  </cols>
  <sheetData>
    <row r="1" spans="1:7" ht="30" customHeight="1">
      <c r="A1" s="58" t="s">
        <v>408</v>
      </c>
      <c r="B1" s="58"/>
      <c r="C1" s="58"/>
      <c r="D1" s="58"/>
      <c r="E1" s="58"/>
      <c r="F1" s="58"/>
      <c r="G1" s="58"/>
    </row>
    <row r="2" spans="1:5" ht="16.5">
      <c r="A2" s="14"/>
      <c r="B2" s="15" t="s">
        <v>243</v>
      </c>
      <c r="C2" s="16" t="s">
        <v>255</v>
      </c>
      <c r="D2" s="15" t="s">
        <v>247</v>
      </c>
      <c r="E2" s="16" t="s">
        <v>254</v>
      </c>
    </row>
    <row r="3" spans="1:7" ht="15" customHeight="1">
      <c r="A3" s="21" t="s">
        <v>0</v>
      </c>
      <c r="B3" s="21" t="s">
        <v>244</v>
      </c>
      <c r="C3" s="21" t="s">
        <v>1</v>
      </c>
      <c r="D3" s="21" t="s">
        <v>2</v>
      </c>
      <c r="E3" s="21" t="s">
        <v>3</v>
      </c>
      <c r="F3" s="8" t="s">
        <v>406</v>
      </c>
      <c r="G3" s="8" t="s">
        <v>389</v>
      </c>
    </row>
    <row r="4" spans="1:7" ht="30">
      <c r="A4" s="11">
        <v>1</v>
      </c>
      <c r="B4" s="22" t="s">
        <v>336</v>
      </c>
      <c r="C4" s="3" t="s">
        <v>30</v>
      </c>
      <c r="D4" s="3" t="s">
        <v>31</v>
      </c>
      <c r="E4" s="3" t="s">
        <v>34</v>
      </c>
      <c r="F4" s="21" t="str">
        <f>'Cham mo hinh'!E17</f>
        <v>Bàn số 6
K.V.THCS</v>
      </c>
      <c r="G4" s="11" t="str">
        <f>'Cham mo hinh'!F17</f>
        <v>Từ 7h30 -&gt; 10h30</v>
      </c>
    </row>
    <row r="5" spans="1:7" ht="42.75">
      <c r="A5" s="11">
        <v>2</v>
      </c>
      <c r="B5" s="22" t="s">
        <v>334</v>
      </c>
      <c r="C5" s="3" t="s">
        <v>43</v>
      </c>
      <c r="D5" s="3" t="s">
        <v>14</v>
      </c>
      <c r="E5" s="3" t="s">
        <v>44</v>
      </c>
      <c r="F5" s="21" t="str">
        <f>F4</f>
        <v>Bàn số 6
K.V.THCS</v>
      </c>
      <c r="G5" s="11" t="str">
        <f>G4</f>
        <v>Từ 7h30 -&gt; 10h30</v>
      </c>
    </row>
    <row r="6" spans="1:7" ht="30">
      <c r="A6" s="11">
        <v>3</v>
      </c>
      <c r="B6" s="22" t="s">
        <v>335</v>
      </c>
      <c r="C6" s="3" t="s">
        <v>272</v>
      </c>
      <c r="D6" s="3" t="s">
        <v>61</v>
      </c>
      <c r="E6" s="3" t="s">
        <v>60</v>
      </c>
      <c r="F6" s="21" t="str">
        <f aca="true" t="shared" si="0" ref="F6:F14">F5</f>
        <v>Bàn số 6
K.V.THCS</v>
      </c>
      <c r="G6" s="11" t="str">
        <f aca="true" t="shared" si="1" ref="G6:G14">G5</f>
        <v>Từ 7h30 -&gt; 10h30</v>
      </c>
    </row>
    <row r="7" spans="1:7" ht="42.75">
      <c r="A7" s="11">
        <v>4</v>
      </c>
      <c r="B7" s="22" t="s">
        <v>299</v>
      </c>
      <c r="C7" s="3" t="s">
        <v>122</v>
      </c>
      <c r="D7" s="3" t="s">
        <v>121</v>
      </c>
      <c r="E7" s="3" t="s">
        <v>115</v>
      </c>
      <c r="F7" s="21" t="str">
        <f t="shared" si="0"/>
        <v>Bàn số 6
K.V.THCS</v>
      </c>
      <c r="G7" s="11" t="str">
        <f t="shared" si="1"/>
        <v>Từ 7h30 -&gt; 10h30</v>
      </c>
    </row>
    <row r="8" spans="1:7" ht="42.75">
      <c r="A8" s="11">
        <v>5</v>
      </c>
      <c r="B8" s="22" t="s">
        <v>300</v>
      </c>
      <c r="C8" s="3" t="s">
        <v>120</v>
      </c>
      <c r="D8" s="3" t="s">
        <v>16</v>
      </c>
      <c r="E8" s="3" t="s">
        <v>115</v>
      </c>
      <c r="F8" s="21" t="str">
        <f t="shared" si="0"/>
        <v>Bàn số 6
K.V.THCS</v>
      </c>
      <c r="G8" s="11" t="str">
        <f t="shared" si="1"/>
        <v>Từ 7h30 -&gt; 10h30</v>
      </c>
    </row>
    <row r="9" spans="1:7" ht="42.75">
      <c r="A9" s="11">
        <v>6</v>
      </c>
      <c r="B9" s="22" t="s">
        <v>301</v>
      </c>
      <c r="C9" s="3" t="s">
        <v>119</v>
      </c>
      <c r="D9" s="3" t="s">
        <v>118</v>
      </c>
      <c r="E9" s="3" t="s">
        <v>115</v>
      </c>
      <c r="F9" s="21" t="str">
        <f t="shared" si="0"/>
        <v>Bàn số 6
K.V.THCS</v>
      </c>
      <c r="G9" s="11" t="str">
        <f t="shared" si="1"/>
        <v>Từ 7h30 -&gt; 10h30</v>
      </c>
    </row>
    <row r="10" spans="1:7" ht="42.75">
      <c r="A10" s="11">
        <v>7</v>
      </c>
      <c r="B10" s="22" t="s">
        <v>317</v>
      </c>
      <c r="C10" s="3" t="s">
        <v>117</v>
      </c>
      <c r="D10" s="3" t="s">
        <v>116</v>
      </c>
      <c r="E10" s="3" t="s">
        <v>115</v>
      </c>
      <c r="F10" s="21" t="str">
        <f t="shared" si="0"/>
        <v>Bàn số 6
K.V.THCS</v>
      </c>
      <c r="G10" s="11" t="str">
        <f t="shared" si="1"/>
        <v>Từ 7h30 -&gt; 10h30</v>
      </c>
    </row>
    <row r="11" spans="1:7" ht="42.75">
      <c r="A11" s="11">
        <v>8</v>
      </c>
      <c r="B11" s="22" t="s">
        <v>302</v>
      </c>
      <c r="C11" s="3" t="s">
        <v>155</v>
      </c>
      <c r="D11" s="3" t="s">
        <v>18</v>
      </c>
      <c r="E11" s="3" t="s">
        <v>154</v>
      </c>
      <c r="F11" s="21" t="str">
        <f t="shared" si="0"/>
        <v>Bàn số 6
K.V.THCS</v>
      </c>
      <c r="G11" s="11" t="str">
        <f t="shared" si="1"/>
        <v>Từ 7h30 -&gt; 10h30</v>
      </c>
    </row>
    <row r="12" spans="1:7" ht="42.75">
      <c r="A12" s="11">
        <v>9</v>
      </c>
      <c r="B12" s="22" t="s">
        <v>318</v>
      </c>
      <c r="C12" s="3" t="s">
        <v>148</v>
      </c>
      <c r="D12" s="3" t="s">
        <v>147</v>
      </c>
      <c r="E12" s="3" t="s">
        <v>146</v>
      </c>
      <c r="F12" s="21" t="str">
        <f t="shared" si="0"/>
        <v>Bàn số 6
K.V.THCS</v>
      </c>
      <c r="G12" s="11" t="str">
        <f t="shared" si="1"/>
        <v>Từ 7h30 -&gt; 10h30</v>
      </c>
    </row>
    <row r="13" spans="1:7" ht="42.75">
      <c r="A13" s="11">
        <v>10</v>
      </c>
      <c r="B13" s="22" t="s">
        <v>304</v>
      </c>
      <c r="C13" s="3" t="s">
        <v>141</v>
      </c>
      <c r="D13" s="3" t="s">
        <v>140</v>
      </c>
      <c r="E13" s="3" t="s">
        <v>135</v>
      </c>
      <c r="F13" s="21" t="str">
        <f t="shared" si="0"/>
        <v>Bàn số 6
K.V.THCS</v>
      </c>
      <c r="G13" s="11" t="str">
        <f t="shared" si="1"/>
        <v>Từ 7h30 -&gt; 10h30</v>
      </c>
    </row>
    <row r="14" spans="1:7" ht="30">
      <c r="A14" s="11">
        <v>11</v>
      </c>
      <c r="B14" s="22" t="s">
        <v>303</v>
      </c>
      <c r="C14" s="3" t="s">
        <v>166</v>
      </c>
      <c r="D14" s="3" t="s">
        <v>165</v>
      </c>
      <c r="E14" s="3" t="s">
        <v>164</v>
      </c>
      <c r="F14" s="21" t="str">
        <f t="shared" si="0"/>
        <v>Bàn số 6
K.V.THCS</v>
      </c>
      <c r="G14" s="11" t="str">
        <f t="shared" si="1"/>
        <v>Từ 7h30 -&gt; 10h30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G4"/>
  <sheetViews>
    <sheetView zoomScalePageLayoutView="0" workbookViewId="0" topLeftCell="A1">
      <selection activeCell="D9" sqref="D9"/>
    </sheetView>
  </sheetViews>
  <sheetFormatPr defaultColWidth="9.140625" defaultRowHeight="15"/>
  <cols>
    <col min="1" max="1" width="7.57421875" style="24" customWidth="1"/>
    <col min="2" max="2" width="14.7109375" style="24" customWidth="1"/>
    <col min="3" max="3" width="25.8515625" style="24" bestFit="1" customWidth="1"/>
    <col min="4" max="4" width="19.28125" style="24" customWidth="1"/>
    <col min="5" max="5" width="37.140625" style="24" customWidth="1"/>
    <col min="6" max="6" width="15.8515625" style="24" customWidth="1"/>
    <col min="7" max="7" width="19.140625" style="24" bestFit="1" customWidth="1"/>
    <col min="8" max="16384" width="9.140625" style="24" customWidth="1"/>
  </cols>
  <sheetData>
    <row r="1" spans="1:7" s="2" customFormat="1" ht="37.5" customHeight="1">
      <c r="A1" s="58" t="s">
        <v>409</v>
      </c>
      <c r="B1" s="58"/>
      <c r="C1" s="58"/>
      <c r="D1" s="58"/>
      <c r="E1" s="58"/>
      <c r="F1" s="58"/>
      <c r="G1" s="58"/>
    </row>
    <row r="2" spans="1:5" s="2" customFormat="1" ht="15">
      <c r="A2" s="14"/>
      <c r="B2" s="18" t="s">
        <v>243</v>
      </c>
      <c r="C2" s="17" t="s">
        <v>259</v>
      </c>
      <c r="D2" s="18" t="s">
        <v>247</v>
      </c>
      <c r="E2" s="19" t="s">
        <v>368</v>
      </c>
    </row>
    <row r="3" spans="1:7" s="2" customFormat="1" ht="12.75" customHeight="1">
      <c r="A3" s="21" t="s">
        <v>0</v>
      </c>
      <c r="B3" s="21" t="s">
        <v>244</v>
      </c>
      <c r="C3" s="21" t="s">
        <v>1</v>
      </c>
      <c r="D3" s="21" t="s">
        <v>2</v>
      </c>
      <c r="E3" s="21" t="s">
        <v>3</v>
      </c>
      <c r="F3" s="8" t="s">
        <v>406</v>
      </c>
      <c r="G3" s="8" t="s">
        <v>389</v>
      </c>
    </row>
    <row r="4" spans="1:7" s="2" customFormat="1" ht="30">
      <c r="A4" s="11">
        <v>1</v>
      </c>
      <c r="B4" s="10" t="s">
        <v>337</v>
      </c>
      <c r="C4" s="3" t="s">
        <v>82</v>
      </c>
      <c r="D4" s="3" t="s">
        <v>83</v>
      </c>
      <c r="E4" s="3" t="s">
        <v>84</v>
      </c>
      <c r="F4" s="13" t="str">
        <f>'Cham mo hinh'!E31</f>
        <v>Bàn số 2
K.V.Mầm non</v>
      </c>
      <c r="G4" s="1" t="str">
        <f>'Cham mo hinh'!F31</f>
        <v>Từ 10h30 -&gt; 11h00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xl/worksheets/sheet9.xml><?xml version="1.0" encoding="utf-8"?>
<worksheet xmlns="http://schemas.openxmlformats.org/spreadsheetml/2006/main" xmlns:r="http://schemas.openxmlformats.org/officeDocument/2006/relationships">
  <dimension ref="A1:G12"/>
  <sheetViews>
    <sheetView zoomScalePageLayoutView="0" workbookViewId="0" topLeftCell="A10">
      <selection activeCell="C24" sqref="C24"/>
    </sheetView>
  </sheetViews>
  <sheetFormatPr defaultColWidth="9.140625" defaultRowHeight="15"/>
  <cols>
    <col min="1" max="1" width="6.00390625" style="2" customWidth="1"/>
    <col min="2" max="2" width="13.8515625" style="4" customWidth="1"/>
    <col min="3" max="3" width="37.28125" style="2" customWidth="1"/>
    <col min="4" max="4" width="20.00390625" style="2" customWidth="1"/>
    <col min="5" max="5" width="28.8515625" style="2" customWidth="1"/>
    <col min="6" max="6" width="15.8515625" style="2" customWidth="1"/>
    <col min="7" max="7" width="18.00390625" style="2" bestFit="1" customWidth="1"/>
    <col min="8" max="16384" width="9.140625" style="2" customWidth="1"/>
  </cols>
  <sheetData>
    <row r="1" spans="1:7" ht="36" customHeight="1">
      <c r="A1" s="58" t="s">
        <v>410</v>
      </c>
      <c r="B1" s="58"/>
      <c r="C1" s="58"/>
      <c r="D1" s="58"/>
      <c r="E1" s="58"/>
      <c r="F1" s="58"/>
      <c r="G1" s="58"/>
    </row>
    <row r="2" spans="1:5" ht="16.5">
      <c r="A2" s="14"/>
      <c r="B2" s="15" t="s">
        <v>243</v>
      </c>
      <c r="C2" s="16" t="s">
        <v>260</v>
      </c>
      <c r="D2" s="15" t="s">
        <v>247</v>
      </c>
      <c r="E2" s="16" t="s">
        <v>261</v>
      </c>
    </row>
    <row r="3" spans="1:7" ht="15">
      <c r="A3" s="20" t="s">
        <v>0</v>
      </c>
      <c r="B3" s="20" t="s">
        <v>244</v>
      </c>
      <c r="C3" s="20" t="s">
        <v>1</v>
      </c>
      <c r="D3" s="20" t="s">
        <v>2</v>
      </c>
      <c r="E3" s="20" t="s">
        <v>3</v>
      </c>
      <c r="F3" s="8" t="s">
        <v>406</v>
      </c>
      <c r="G3" s="8" t="s">
        <v>389</v>
      </c>
    </row>
    <row r="4" spans="1:7" ht="30">
      <c r="A4" s="11">
        <v>1</v>
      </c>
      <c r="B4" s="22" t="s">
        <v>340</v>
      </c>
      <c r="C4" s="3" t="s">
        <v>28</v>
      </c>
      <c r="D4" s="3" t="s">
        <v>29</v>
      </c>
      <c r="E4" s="3" t="s">
        <v>34</v>
      </c>
      <c r="F4" s="21" t="str">
        <f>'Cham mo hinh'!E25</f>
        <v>Bàn số 8
K.V.THCS</v>
      </c>
      <c r="G4" s="11" t="str">
        <f>'Cham mo hinh'!F25</f>
        <v>Từ 7h30 -&gt; 10h00</v>
      </c>
    </row>
    <row r="5" spans="1:7" ht="30">
      <c r="A5" s="11">
        <v>2</v>
      </c>
      <c r="B5" s="22" t="s">
        <v>341</v>
      </c>
      <c r="C5" s="3" t="s">
        <v>32</v>
      </c>
      <c r="D5" s="3" t="s">
        <v>33</v>
      </c>
      <c r="E5" s="3" t="s">
        <v>34</v>
      </c>
      <c r="F5" s="21" t="str">
        <f>F4</f>
        <v>Bàn số 8
K.V.THCS</v>
      </c>
      <c r="G5" s="11" t="str">
        <f>G4</f>
        <v>Từ 7h30 -&gt; 10h00</v>
      </c>
    </row>
    <row r="6" spans="1:7" ht="42.75">
      <c r="A6" s="11">
        <v>3</v>
      </c>
      <c r="B6" s="22" t="s">
        <v>342</v>
      </c>
      <c r="C6" s="3" t="s">
        <v>57</v>
      </c>
      <c r="D6" s="3" t="s">
        <v>58</v>
      </c>
      <c r="E6" s="3" t="s">
        <v>59</v>
      </c>
      <c r="F6" s="21" t="str">
        <f aca="true" t="shared" si="0" ref="F6:F12">F5</f>
        <v>Bàn số 8
K.V.THCS</v>
      </c>
      <c r="G6" s="11" t="str">
        <f aca="true" t="shared" si="1" ref="G6:G12">G5</f>
        <v>Từ 7h30 -&gt; 10h00</v>
      </c>
    </row>
    <row r="7" spans="1:7" ht="30">
      <c r="A7" s="11">
        <v>4</v>
      </c>
      <c r="B7" s="22" t="s">
        <v>343</v>
      </c>
      <c r="C7" s="3" t="s">
        <v>68</v>
      </c>
      <c r="D7" s="3" t="s">
        <v>69</v>
      </c>
      <c r="E7" s="3" t="s">
        <v>10</v>
      </c>
      <c r="F7" s="21" t="str">
        <f t="shared" si="0"/>
        <v>Bàn số 8
K.V.THCS</v>
      </c>
      <c r="G7" s="11" t="str">
        <f t="shared" si="1"/>
        <v>Từ 7h30 -&gt; 10h00</v>
      </c>
    </row>
    <row r="8" spans="1:7" ht="30">
      <c r="A8" s="11">
        <v>5</v>
      </c>
      <c r="B8" s="22" t="s">
        <v>344</v>
      </c>
      <c r="C8" s="3" t="s">
        <v>79</v>
      </c>
      <c r="D8" s="3" t="s">
        <v>80</v>
      </c>
      <c r="E8" s="3" t="s">
        <v>81</v>
      </c>
      <c r="F8" s="21" t="str">
        <f t="shared" si="0"/>
        <v>Bàn số 8
K.V.THCS</v>
      </c>
      <c r="G8" s="11" t="str">
        <f t="shared" si="1"/>
        <v>Từ 7h30 -&gt; 10h00</v>
      </c>
    </row>
    <row r="9" spans="1:7" ht="30">
      <c r="A9" s="11">
        <v>6</v>
      </c>
      <c r="B9" s="22" t="s">
        <v>305</v>
      </c>
      <c r="C9" s="3" t="s">
        <v>96</v>
      </c>
      <c r="D9" s="3" t="s">
        <v>97</v>
      </c>
      <c r="E9" s="3" t="s">
        <v>98</v>
      </c>
      <c r="F9" s="21" t="str">
        <f t="shared" si="0"/>
        <v>Bàn số 8
K.V.THCS</v>
      </c>
      <c r="G9" s="11" t="str">
        <f t="shared" si="1"/>
        <v>Từ 7h30 -&gt; 10h00</v>
      </c>
    </row>
    <row r="10" spans="1:7" ht="42.75">
      <c r="A10" s="11">
        <v>7</v>
      </c>
      <c r="B10" s="22" t="s">
        <v>306</v>
      </c>
      <c r="C10" s="3" t="s">
        <v>124</v>
      </c>
      <c r="D10" s="3" t="s">
        <v>123</v>
      </c>
      <c r="E10" s="3" t="s">
        <v>115</v>
      </c>
      <c r="F10" s="21" t="str">
        <f t="shared" si="0"/>
        <v>Bàn số 8
K.V.THCS</v>
      </c>
      <c r="G10" s="11" t="str">
        <f t="shared" si="1"/>
        <v>Từ 7h30 -&gt; 10h00</v>
      </c>
    </row>
    <row r="11" spans="1:7" ht="42.75">
      <c r="A11" s="11">
        <v>8</v>
      </c>
      <c r="B11" s="22" t="s">
        <v>307</v>
      </c>
      <c r="C11" s="3" t="s">
        <v>145</v>
      </c>
      <c r="D11" s="3" t="s">
        <v>144</v>
      </c>
      <c r="E11" s="3" t="s">
        <v>135</v>
      </c>
      <c r="F11" s="21" t="str">
        <f t="shared" si="0"/>
        <v>Bàn số 8
K.V.THCS</v>
      </c>
      <c r="G11" s="11" t="str">
        <f t="shared" si="1"/>
        <v>Từ 7h30 -&gt; 10h00</v>
      </c>
    </row>
    <row r="12" spans="1:7" ht="42.75">
      <c r="A12" s="11">
        <v>9</v>
      </c>
      <c r="B12" s="22" t="s">
        <v>308</v>
      </c>
      <c r="C12" s="3" t="s">
        <v>190</v>
      </c>
      <c r="D12" s="3" t="s">
        <v>189</v>
      </c>
      <c r="E12" s="3" t="s">
        <v>186</v>
      </c>
      <c r="F12" s="21" t="str">
        <f t="shared" si="0"/>
        <v>Bàn số 8
K.V.THCS</v>
      </c>
      <c r="G12" s="11" t="str">
        <f t="shared" si="1"/>
        <v>Từ 7h30 -&gt; 10h00</v>
      </c>
    </row>
  </sheetData>
  <sheetProtection/>
  <mergeCells count="1">
    <mergeCell ref="A1:G1"/>
  </mergeCells>
  <printOptions horizontalCentered="1"/>
  <pageMargins left="0.25" right="0.25" top="0.25" bottom="0.25" header="0.3" footer="0.3"/>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danh sách đính kèm</dc:title>
  <dc:subject/>
  <dc:creator>Acer</dc:creator>
  <cp:keywords/>
  <dc:description/>
  <cp:lastModifiedBy>vangv</cp:lastModifiedBy>
  <cp:lastPrinted>2014-11-19T02:52:07Z</cp:lastPrinted>
  <dcterms:created xsi:type="dcterms:W3CDTF">2010-09-14T01:23:17Z</dcterms:created>
  <dcterms:modified xsi:type="dcterms:W3CDTF">2014-11-20T02:52:15Z</dcterms:modified>
  <cp:category/>
  <cp:version/>
  <cp:contentType/>
  <cp:contentStatus/>
</cp:coreProperties>
</file>